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s" sheetId="1" state="visible" r:id="rId3"/>
    <sheet name="Summary" sheetId="2" state="visible" r:id="rId4"/>
    <sheet name="How to us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<sst xmlns="http://schemas.openxmlformats.org/spreadsheetml/2006/main" count="56" uniqueCount="53">
  <si>
    <t xml:space="preserve">Date</t>
  </si>
  <si>
    <t xml:space="preserve">Market / question</t>
  </si>
  <si>
    <t xml:space="preserve">Ticker</t>
  </si>
  <si>
    <t xml:space="preserve">Category</t>
  </si>
  <si>
    <t xml:space="preserve">Side</t>
  </si>
  <si>
    <t xml:space="preserve">Contracts</t>
  </si>
  <si>
    <t xml:space="preserve">Entry (cents)</t>
  </si>
  <si>
    <t xml:space="preserve">Exit / settle (cents)</t>
  </si>
  <si>
    <t xml:space="preserve">Fees ($)</t>
  </si>
  <si>
    <t xml:space="preserve">Gross P&amp;L ($)</t>
  </si>
  <si>
    <t xml:space="preserve">Net P&amp;L ($)</t>
  </si>
  <si>
    <t xml:space="preserve">Return %</t>
  </si>
  <si>
    <t xml:space="preserve">Notes</t>
  </si>
  <si>
    <t xml:space="preserve">2026-04-12</t>
  </si>
  <si>
    <t xml:space="preserve">Will the Fed cut rates in June?</t>
  </si>
  <si>
    <t xml:space="preserve">KXFED-26JUN</t>
  </si>
  <si>
    <t xml:space="preserve">Economics</t>
  </si>
  <si>
    <t xml:space="preserve">NO</t>
  </si>
  <si>
    <t xml:space="preserve">example row, overwrite me</t>
  </si>
  <si>
    <t xml:space="preserve">2026-04-15</t>
  </si>
  <si>
    <t xml:space="preserve">Yankees to win the World Series</t>
  </si>
  <si>
    <t xml:space="preserve">KXWORLDSERIES-YANK</t>
  </si>
  <si>
    <t xml:space="preserve">Sports</t>
  </si>
  <si>
    <t xml:space="preserve">YES</t>
  </si>
  <si>
    <t xml:space="preserve">2026-04-18</t>
  </si>
  <si>
    <t xml:space="preserve">BTC above $90k on Apr 30</t>
  </si>
  <si>
    <t xml:space="preserve">KXBTCD-26APR30-T90000</t>
  </si>
  <si>
    <t xml:space="preserve">Crypto</t>
  </si>
  <si>
    <t xml:space="preserve">Trading summary</t>
  </si>
  <si>
    <t xml:space="preserve">Trades logged</t>
  </si>
  <si>
    <t xml:space="preserve">Average win</t>
  </si>
  <si>
    <t xml:space="preserve">Net P&amp;L</t>
  </si>
  <si>
    <t xml:space="preserve">Average loss</t>
  </si>
  <si>
    <t xml:space="preserve">Total fees paid</t>
  </si>
  <si>
    <t xml:space="preserve">Best trade</t>
  </si>
  <si>
    <t xml:space="preserve">Wins</t>
  </si>
  <si>
    <t xml:space="preserve">Worst trade</t>
  </si>
  <si>
    <t xml:space="preserve">Losses</t>
  </si>
  <si>
    <t xml:space="preserve">Profit factor</t>
  </si>
  <si>
    <t xml:space="preserve">Win rate</t>
  </si>
  <si>
    <t xml:space="preserve">Avg return / trade</t>
  </si>
  <si>
    <t xml:space="preserve">Win rate and averages ignore unfilled rows. Net P&amp;L = (exit - entry)/100 x contracts, minus fees.</t>
  </si>
  <si>
    <t xml:space="preserve">Kalshi trading journal</t>
  </si>
  <si>
    <t xml:space="preserve">From ContractTax - contracttax.com</t>
  </si>
  <si>
    <t xml:space="preserve">1. Log every trade on the Trades tab. Fill the blue cells: contracts, entry price, exit or settle price, and fees.</t>
  </si>
  <si>
    <t xml:space="preserve">   Enter prices in CENTS (a contract bought at 38 cents is 38, not 0.38).</t>
  </si>
  <si>
    <t xml:space="preserve">   For a contract you held to settlement, exit price is 100 (your side won) or 0 (it lost).</t>
  </si>
  <si>
    <t xml:space="preserve">2. Gross P&amp;L, Net P&amp;L, and Return % calculate automatically (black columns). Do not edit them.</t>
  </si>
  <si>
    <t xml:space="preserve">3. The Summary tab rolls up your record: net P&amp;L, win rate, profit factor, and more.</t>
  </si>
  <si>
    <t xml:space="preserve">4. Rows 2-4 are examples. Overwrite them with your own trades.</t>
  </si>
  <si>
    <t xml:space="preserve">Tax note: Kalshi event contracts may be treated as Section 1256 contracts (60/40 long/short term),</t>
  </si>
  <si>
    <t xml:space="preserve">reported on Form 6781. This journal helps you reconcile against the 1099-B Kalshi issues. It is not tax advice;</t>
  </si>
  <si>
    <t xml:space="preserve">see contracttax.com for tax tools and guides, or talk to a professional.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</si>
</sst>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\$#,##0.00;&quot;($&quot;#,##0.00\);\-"/>
    <numFmt numFmtId="167" formatCode="0.0%"/>
    <numFmt numFmtId="168" formatCode="0"/>
    <numFmt numFmtId="169" formatCode="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888F98"/>
      <name val="Arial"/>
      <family val="0"/>
      <charset val="1"/>
    </font>
    <font>
      <b val="true"/>
      <sz val="14"/>
      <color rgb="FF0E7C5A"/>
      <name val="Arial"/>
      <family val="0"/>
      <charset val="1"/>
    </font>
    <font>
      <sz val="9"/>
      <color rgb="FF888F98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E7C5A"/>
        <bgColor rgb="FF008080"/>
      </patternFill>
    </fill>
    <fill>
      <patternFill patternType="solid">
        <fgColor rgb="FF1F2430"/>
        <bgColor rgb="FF333300"/>
      </patternFill>
    </fill>
    <fill>
      <patternFill patternType="solid">
        <fgColor rgb="FFF2F4F7"/>
        <bgColor rgb="FFFFFFFF"/>
      </patternFill>
    </fill>
    <fill>
      <patternFill patternType="solid">
        <fgColor rgb="FFFFFFFF"/>
        <bgColor rgb="FFF2F4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0"/>
      </left>
      <right style="thin">
        <color rgb="FFD5DAE0"/>
      </right>
      <top style="thin">
        <color rgb="FFD5DAE0"/>
      </top>
      <bottom style="thin">
        <color rgb="FFD5DA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C5A"/>
      <rgbColor rgb="FFC0C0C0"/>
      <rgbColor rgb="FF808080"/>
      <rgbColor rgb="FF9999FF"/>
      <rgbColor rgb="FF993366"/>
      <rgbColor rgb="FFF2F4F7"/>
      <rgbColor rgb="FFCCFFFF"/>
      <rgbColor rgb="FF660066"/>
      <rgbColor rgb="FFFF8080"/>
      <rgbColor rgb="FF0066CC"/>
      <rgbColor rgb="FFD5DA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88F98"/>
      <rgbColor rgb="FF003366"/>
      <rgbColor rgb="FF339966"/>
      <rgbColor rgb="FF003300"/>
      <rgbColor rgb="FF333300"/>
      <rgbColor rgb="FF993300"/>
      <rgbColor rgb="FF993366"/>
      <rgbColor rgb="FF333399"/>
      <rgbColor rgb="FF1F24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8"/>
    <col collapsed="false" customWidth="true" hidden="false" outlineLevel="0" max="6" min="6" style="0" width="11"/>
    <col collapsed="false" customWidth="true" hidden="false" outlineLevel="0" max="7" min="7" style="0" width="13"/>
    <col collapsed="false" customWidth="true" hidden="false" outlineLevel="0" max="8" min="8" style="0" width="18"/>
    <col collapsed="false" customWidth="true" hidden="false" outlineLevel="0" max="9" min="9" style="0" width="10"/>
    <col collapsed="false" customWidth="true" hidden="false" outlineLevel="0" max="11" min="10" style="0" width="13"/>
    <col collapsed="false" customWidth="true" hidden="false" outlineLevel="0" max="12" min="12" style="0" width="11"/>
    <col collapsed="false" customWidth="true" hidden="false" outlineLevel="0" max="13" min="13" style="0" width="34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15" hidden="false" customHeight="false" outlineLevel="0" collapsed="false">
      <c r="A2" s="2" t="s">
        <v>13</v>
      </c>
      <c r="B2" s="3" t="s">
        <v>14</v>
      </c>
      <c r="C2" s="2" t="s">
        <v>15</v>
      </c>
      <c r="D2" s="2" t="s">
        <v>16</v>
      </c>
      <c r="E2" s="2" t="s">
        <v>17</v>
      </c>
      <c r="F2" s="4" t="n">
        <v>50</v>
      </c>
      <c r="G2" s="4" t="n">
        <v>38</v>
      </c>
      <c r="H2" s="4" t="n">
        <v>100</v>
      </c>
      <c r="I2" s="5" t="n">
        <v>0.5</v>
      </c>
      <c r="J2" s="6" t="n">
        <f aca="false">IF(OR($F2="",$G2="",$H2=""),"",($H2-$G2)/100*$F2)</f>
        <v>31</v>
      </c>
      <c r="K2" s="6" t="n">
        <f aca="false">IF(J2="","",J2-N($I2))</f>
        <v>30.5</v>
      </c>
      <c r="L2" s="7" t="n">
        <f aca="false">IF(OR(K2="",$F2="",$G2="",$G2=0),"",K2/(($G2/100)*$F2))</f>
        <v>1.60526315789474</v>
      </c>
      <c r="M2" s="3" t="s">
        <v>18</v>
      </c>
    </row>
    <row r="3" customFormat="false" ht="15" hidden="false" customHeight="false" outlineLevel="0" collapsed="false">
      <c r="A3" s="2" t="s">
        <v>19</v>
      </c>
      <c r="B3" s="3" t="s">
        <v>20</v>
      </c>
      <c r="C3" s="2" t="s">
        <v>21</v>
      </c>
      <c r="D3" s="2" t="s">
        <v>22</v>
      </c>
      <c r="E3" s="2" t="s">
        <v>23</v>
      </c>
      <c r="F3" s="4" t="n">
        <v>30</v>
      </c>
      <c r="G3" s="4" t="n">
        <v>22</v>
      </c>
      <c r="H3" s="4" t="n">
        <v>0</v>
      </c>
      <c r="I3" s="5" t="n">
        <v>0.3</v>
      </c>
      <c r="J3" s="6" t="n">
        <f aca="false">IF(OR($F3="",$G3="",$H3=""),"",($H3-$G3)/100*$F3)</f>
        <v>-6.6</v>
      </c>
      <c r="K3" s="6" t="n">
        <f aca="false">IF(J3="","",J3-N($I3))</f>
        <v>-6.9</v>
      </c>
      <c r="L3" s="7" t="n">
        <f aca="false">IF(OR(K3="",$F3="",$G3="",$G3=0),"",K3/(($G3/100)*$F3))</f>
        <v>-1.04545454545455</v>
      </c>
      <c r="M3" s="3" t="s">
        <v>18</v>
      </c>
    </row>
    <row r="4" customFormat="false" ht="15" hidden="false" customHeight="false" outlineLevel="0" collapsed="false">
      <c r="A4" s="2" t="s">
        <v>24</v>
      </c>
      <c r="B4" s="3" t="s">
        <v>25</v>
      </c>
      <c r="C4" s="2" t="s">
        <v>26</v>
      </c>
      <c r="D4" s="2" t="s">
        <v>27</v>
      </c>
      <c r="E4" s="2" t="s">
        <v>23</v>
      </c>
      <c r="F4" s="4" t="n">
        <v>40</v>
      </c>
      <c r="G4" s="4" t="n">
        <v>55</v>
      </c>
      <c r="H4" s="4" t="n">
        <v>71</v>
      </c>
      <c r="I4" s="5" t="n">
        <v>0.45</v>
      </c>
      <c r="J4" s="6" t="n">
        <f aca="false">IF(OR($F4="",$G4="",$H4=""),"",($H4-$G4)/100*$F4)</f>
        <v>6.4</v>
      </c>
      <c r="K4" s="6" t="n">
        <f aca="false">IF(J4="","",J4-N($I4))</f>
        <v>5.95</v>
      </c>
      <c r="L4" s="7" t="n">
        <f aca="false">IF(OR(K4="",$F4="",$G4="",$G4=0),"",K4/(($G4/100)*$F4))</f>
        <v>0.270454545454545</v>
      </c>
      <c r="M4" s="3" t="s">
        <v>18</v>
      </c>
    </row>
    <row r="5" customFormat="false" ht="15" hidden="false" customHeight="false" outlineLevel="0" collapsed="false">
      <c r="A5" s="2"/>
      <c r="B5" s="3"/>
      <c r="C5" s="2"/>
      <c r="D5" s="2"/>
      <c r="E5" s="2"/>
      <c r="F5" s="4"/>
      <c r="G5" s="4"/>
      <c r="H5" s="4"/>
      <c r="I5" s="5"/>
      <c r="J5" s="6" t="str">
        <f aca="false">IF(OR($F5="",$G5="",$H5=""),"",($H5-$G5)/100*$F5)</f>
        <v/>
      </c>
      <c r="K5" s="6" t="str">
        <f aca="false">IF(J5="","",J5-N($I5))</f>
        <v/>
      </c>
      <c r="L5" s="7" t="str">
        <f aca="false">IF(OR(K5="",$F5="",$G5="",$G5=0),"",K5/(($G5/100)*$F5))</f>
        <v/>
      </c>
      <c r="M5" s="3"/>
    </row>
    <row r="6" customFormat="false" ht="15" hidden="false" customHeight="false" outlineLevel="0" collapsed="false">
      <c r="A6" s="2"/>
      <c r="B6" s="3"/>
      <c r="C6" s="2"/>
      <c r="D6" s="2"/>
      <c r="E6" s="2"/>
      <c r="F6" s="4"/>
      <c r="G6" s="4"/>
      <c r="H6" s="4"/>
      <c r="I6" s="5"/>
      <c r="J6" s="6" t="str">
        <f aca="false">IF(OR($F6="",$G6="",$H6=""),"",($H6-$G6)/100*$F6)</f>
        <v/>
      </c>
      <c r="K6" s="6" t="str">
        <f aca="false">IF(J6="","",J6-N($I6))</f>
        <v/>
      </c>
      <c r="L6" s="7" t="str">
        <f aca="false">IF(OR(K6="",$F6="",$G6="",$G6=0),"",K6/(($G6/100)*$F6))</f>
        <v/>
      </c>
      <c r="M6" s="3"/>
    </row>
    <row r="7" customFormat="false" ht="15" hidden="false" customHeight="false" outlineLevel="0" collapsed="false">
      <c r="A7" s="2"/>
      <c r="B7" s="3"/>
      <c r="C7" s="2"/>
      <c r="D7" s="2"/>
      <c r="E7" s="2"/>
      <c r="F7" s="4"/>
      <c r="G7" s="4"/>
      <c r="H7" s="4"/>
      <c r="I7" s="5"/>
      <c r="J7" s="6" t="str">
        <f aca="false">IF(OR($F7="",$G7="",$H7=""),"",($H7-$G7)/100*$F7)</f>
        <v/>
      </c>
      <c r="K7" s="6" t="str">
        <f aca="false">IF(J7="","",J7-N($I7))</f>
        <v/>
      </c>
      <c r="L7" s="7" t="str">
        <f aca="false">IF(OR(K7="",$F7="",$G7="",$G7=0),"",K7/(($G7/100)*$F7))</f>
        <v/>
      </c>
      <c r="M7" s="3"/>
    </row>
    <row r="8" customFormat="false" ht="15" hidden="false" customHeight="false" outlineLevel="0" collapsed="false">
      <c r="A8" s="2"/>
      <c r="B8" s="3"/>
      <c r="C8" s="2"/>
      <c r="D8" s="2"/>
      <c r="E8" s="2"/>
      <c r="F8" s="4"/>
      <c r="G8" s="4"/>
      <c r="H8" s="4"/>
      <c r="I8" s="5"/>
      <c r="J8" s="6" t="str">
        <f aca="false">IF(OR($F8="",$G8="",$H8=""),"",($H8-$G8)/100*$F8)</f>
        <v/>
      </c>
      <c r="K8" s="6" t="str">
        <f aca="false">IF(J8="","",J8-N($I8))</f>
        <v/>
      </c>
      <c r="L8" s="7" t="str">
        <f aca="false">IF(OR(K8="",$F8="",$G8="",$G8=0),"",K8/(($G8/100)*$F8))</f>
        <v/>
      </c>
      <c r="M8" s="3"/>
    </row>
    <row r="9" customFormat="false" ht="15" hidden="false" customHeight="false" outlineLevel="0" collapsed="false">
      <c r="A9" s="2"/>
      <c r="B9" s="3"/>
      <c r="C9" s="2"/>
      <c r="D9" s="2"/>
      <c r="E9" s="2"/>
      <c r="F9" s="4"/>
      <c r="G9" s="4"/>
      <c r="H9" s="4"/>
      <c r="I9" s="5"/>
      <c r="J9" s="6" t="str">
        <f aca="false">IF(OR($F9="",$G9="",$H9=""),"",($H9-$G9)/100*$F9)</f>
        <v/>
      </c>
      <c r="K9" s="6" t="str">
        <f aca="false">IF(J9="","",J9-N($I9))</f>
        <v/>
      </c>
      <c r="L9" s="7" t="str">
        <f aca="false">IF(OR(K9="",$F9="",$G9="",$G9=0),"",K9/(($G9/100)*$F9))</f>
        <v/>
      </c>
      <c r="M9" s="3"/>
    </row>
    <row r="10" customFormat="false" ht="15" hidden="false" customHeight="false" outlineLevel="0" collapsed="false">
      <c r="A10" s="2"/>
      <c r="B10" s="3"/>
      <c r="C10" s="2"/>
      <c r="D10" s="2"/>
      <c r="E10" s="2"/>
      <c r="F10" s="4"/>
      <c r="G10" s="4"/>
      <c r="H10" s="4"/>
      <c r="I10" s="5"/>
      <c r="J10" s="6" t="str">
        <f aca="false">IF(OR($F10="",$G10="",$H10=""),"",($H10-$G10)/100*$F10)</f>
        <v/>
      </c>
      <c r="K10" s="6" t="str">
        <f aca="false">IF(J10="","",J10-N($I10))</f>
        <v/>
      </c>
      <c r="L10" s="7" t="str">
        <f aca="false">IF(OR(K10="",$F10="",$G10="",$G10=0),"",K10/(($G10/100)*$F10))</f>
        <v/>
      </c>
      <c r="M10" s="3"/>
    </row>
    <row r="11" customFormat="false" ht="15" hidden="false" customHeight="false" outlineLevel="0" collapsed="false">
      <c r="A11" s="2"/>
      <c r="B11" s="3"/>
      <c r="C11" s="2"/>
      <c r="D11" s="2"/>
      <c r="E11" s="2"/>
      <c r="F11" s="4"/>
      <c r="G11" s="4"/>
      <c r="H11" s="4"/>
      <c r="I11" s="5"/>
      <c r="J11" s="6" t="str">
        <f aca="false">IF(OR($F11="",$G11="",$H11=""),"",($H11-$G11)/100*$F11)</f>
        <v/>
      </c>
      <c r="K11" s="6" t="str">
        <f aca="false">IF(J11="","",J11-N($I11))</f>
        <v/>
      </c>
      <c r="L11" s="7" t="str">
        <f aca="false">IF(OR(K11="",$F11="",$G11="",$G11=0),"",K11/(($G11/100)*$F11))</f>
        <v/>
      </c>
      <c r="M11" s="3"/>
    </row>
    <row r="12" customFormat="false" ht="15" hidden="false" customHeight="false" outlineLevel="0" collapsed="false">
      <c r="A12" s="2"/>
      <c r="B12" s="3"/>
      <c r="C12" s="2"/>
      <c r="D12" s="2"/>
      <c r="E12" s="2"/>
      <c r="F12" s="4"/>
      <c r="G12" s="4"/>
      <c r="H12" s="4"/>
      <c r="I12" s="5"/>
      <c r="J12" s="6" t="str">
        <f aca="false">IF(OR($F12="",$G12="",$H12=""),"",($H12-$G12)/100*$F12)</f>
        <v/>
      </c>
      <c r="K12" s="6" t="str">
        <f aca="false">IF(J12="","",J12-N($I12))</f>
        <v/>
      </c>
      <c r="L12" s="7" t="str">
        <f aca="false">IF(OR(K12="",$F12="",$G12="",$G12=0),"",K12/(($G12/100)*$F12))</f>
        <v/>
      </c>
      <c r="M12" s="3"/>
    </row>
    <row r="13" customFormat="false" ht="15" hidden="false" customHeight="false" outlineLevel="0" collapsed="false">
      <c r="A13" s="2"/>
      <c r="B13" s="3"/>
      <c r="C13" s="2"/>
      <c r="D13" s="2"/>
      <c r="E13" s="2"/>
      <c r="F13" s="4"/>
      <c r="G13" s="4"/>
      <c r="H13" s="4"/>
      <c r="I13" s="5"/>
      <c r="J13" s="6" t="str">
        <f aca="false">IF(OR($F13="",$G13="",$H13=""),"",($H13-$G13)/100*$F13)</f>
        <v/>
      </c>
      <c r="K13" s="6" t="str">
        <f aca="false">IF(J13="","",J13-N($I13))</f>
        <v/>
      </c>
      <c r="L13" s="7" t="str">
        <f aca="false">IF(OR(K13="",$F13="",$G13="",$G13=0),"",K13/(($G13/100)*$F13))</f>
        <v/>
      </c>
      <c r="M13" s="3"/>
    </row>
    <row r="14" customFormat="false" ht="15" hidden="false" customHeight="false" outlineLevel="0" collapsed="false">
      <c r="A14" s="2"/>
      <c r="B14" s="3"/>
      <c r="C14" s="2"/>
      <c r="D14" s="2"/>
      <c r="E14" s="2"/>
      <c r="F14" s="4"/>
      <c r="G14" s="4"/>
      <c r="H14" s="4"/>
      <c r="I14" s="5"/>
      <c r="J14" s="6" t="str">
        <f aca="false">IF(OR($F14="",$G14="",$H14=""),"",($H14-$G14)/100*$F14)</f>
        <v/>
      </c>
      <c r="K14" s="6" t="str">
        <f aca="false">IF(J14="","",J14-N($I14))</f>
        <v/>
      </c>
      <c r="L14" s="7" t="str">
        <f aca="false">IF(OR(K14="",$F14="",$G14="",$G14=0),"",K14/(($G14/100)*$F14))</f>
        <v/>
      </c>
      <c r="M14" s="3"/>
    </row>
    <row r="15" customFormat="false" ht="15" hidden="false" customHeight="false" outlineLevel="0" collapsed="false">
      <c r="A15" s="2"/>
      <c r="B15" s="3"/>
      <c r="C15" s="2"/>
      <c r="D15" s="2"/>
      <c r="E15" s="2"/>
      <c r="F15" s="4"/>
      <c r="G15" s="4"/>
      <c r="H15" s="4"/>
      <c r="I15" s="5"/>
      <c r="J15" s="6" t="str">
        <f aca="false">IF(OR($F15="",$G15="",$H15=""),"",($H15-$G15)/100*$F15)</f>
        <v/>
      </c>
      <c r="K15" s="6" t="str">
        <f aca="false">IF(J15="","",J15-N($I15))</f>
        <v/>
      </c>
      <c r="L15" s="7" t="str">
        <f aca="false">IF(OR(K15="",$F15="",$G15="",$G15=0),"",K15/(($G15/100)*$F15))</f>
        <v/>
      </c>
      <c r="M15" s="3"/>
    </row>
    <row r="16" customFormat="false" ht="15" hidden="false" customHeight="false" outlineLevel="0" collapsed="false">
      <c r="A16" s="2"/>
      <c r="B16" s="3"/>
      <c r="C16" s="2"/>
      <c r="D16" s="2"/>
      <c r="E16" s="2"/>
      <c r="F16" s="4"/>
      <c r="G16" s="4"/>
      <c r="H16" s="4"/>
      <c r="I16" s="5"/>
      <c r="J16" s="6" t="str">
        <f aca="false">IF(OR($F16="",$G16="",$H16=""),"",($H16-$G16)/100*$F16)</f>
        <v/>
      </c>
      <c r="K16" s="6" t="str">
        <f aca="false">IF(J16="","",J16-N($I16))</f>
        <v/>
      </c>
      <c r="L16" s="7" t="str">
        <f aca="false">IF(OR(K16="",$F16="",$G16="",$G16=0),"",K16/(($G16/100)*$F16))</f>
        <v/>
      </c>
      <c r="M16" s="3"/>
    </row>
    <row r="17" customFormat="false" ht="15" hidden="false" customHeight="false" outlineLevel="0" collapsed="false">
      <c r="A17" s="2"/>
      <c r="B17" s="3"/>
      <c r="C17" s="2"/>
      <c r="D17" s="2"/>
      <c r="E17" s="2"/>
      <c r="F17" s="4"/>
      <c r="G17" s="4"/>
      <c r="H17" s="4"/>
      <c r="I17" s="5"/>
      <c r="J17" s="6" t="str">
        <f aca="false">IF(OR($F17="",$G17="",$H17=""),"",($H17-$G17)/100*$F17)</f>
        <v/>
      </c>
      <c r="K17" s="6" t="str">
        <f aca="false">IF(J17="","",J17-N($I17))</f>
        <v/>
      </c>
      <c r="L17" s="7" t="str">
        <f aca="false">IF(OR(K17="",$F17="",$G17="",$G17=0),"",K17/(($G17/100)*$F17))</f>
        <v/>
      </c>
      <c r="M17" s="3"/>
    </row>
    <row r="18" customFormat="false" ht="15" hidden="false" customHeight="false" outlineLevel="0" collapsed="false">
      <c r="A18" s="2"/>
      <c r="B18" s="3"/>
      <c r="C18" s="2"/>
      <c r="D18" s="2"/>
      <c r="E18" s="2"/>
      <c r="F18" s="4"/>
      <c r="G18" s="4"/>
      <c r="H18" s="4"/>
      <c r="I18" s="5"/>
      <c r="J18" s="6" t="str">
        <f aca="false">IF(OR($F18="",$G18="",$H18=""),"",($H18-$G18)/100*$F18)</f>
        <v/>
      </c>
      <c r="K18" s="6" t="str">
        <f aca="false">IF(J18="","",J18-N($I18))</f>
        <v/>
      </c>
      <c r="L18" s="7" t="str">
        <f aca="false">IF(OR(K18="",$F18="",$G18="",$G18=0),"",K18/(($G18/100)*$F18))</f>
        <v/>
      </c>
      <c r="M18" s="3"/>
    </row>
    <row r="19" customFormat="false" ht="15" hidden="false" customHeight="false" outlineLevel="0" collapsed="false">
      <c r="A19" s="2"/>
      <c r="B19" s="3"/>
      <c r="C19" s="2"/>
      <c r="D19" s="2"/>
      <c r="E19" s="2"/>
      <c r="F19" s="4"/>
      <c r="G19" s="4"/>
      <c r="H19" s="4"/>
      <c r="I19" s="5"/>
      <c r="J19" s="6" t="str">
        <f aca="false">IF(OR($F19="",$G19="",$H19=""),"",($H19-$G19)/100*$F19)</f>
        <v/>
      </c>
      <c r="K19" s="6" t="str">
        <f aca="false">IF(J19="","",J19-N($I19))</f>
        <v/>
      </c>
      <c r="L19" s="7" t="str">
        <f aca="false">IF(OR(K19="",$F19="",$G19="",$G19=0),"",K19/(($G19/100)*$F19))</f>
        <v/>
      </c>
      <c r="M19" s="3"/>
    </row>
    <row r="20" customFormat="false" ht="15" hidden="false" customHeight="false" outlineLevel="0" collapsed="false">
      <c r="A20" s="2"/>
      <c r="B20" s="3"/>
      <c r="C20" s="2"/>
      <c r="D20" s="2"/>
      <c r="E20" s="2"/>
      <c r="F20" s="4"/>
      <c r="G20" s="4"/>
      <c r="H20" s="4"/>
      <c r="I20" s="5"/>
      <c r="J20" s="6" t="str">
        <f aca="false">IF(OR($F20="",$G20="",$H20=""),"",($H20-$G20)/100*$F20)</f>
        <v/>
      </c>
      <c r="K20" s="6" t="str">
        <f aca="false">IF(J20="","",J20-N($I20))</f>
        <v/>
      </c>
      <c r="L20" s="7" t="str">
        <f aca="false">IF(OR(K20="",$F20="",$G20="",$G20=0),"",K20/(($G20/100)*$F20))</f>
        <v/>
      </c>
      <c r="M20" s="3"/>
    </row>
    <row r="21" customFormat="false" ht="15" hidden="false" customHeight="false" outlineLevel="0" collapsed="false">
      <c r="A21" s="2"/>
      <c r="B21" s="3"/>
      <c r="C21" s="2"/>
      <c r="D21" s="2"/>
      <c r="E21" s="2"/>
      <c r="F21" s="4"/>
      <c r="G21" s="4"/>
      <c r="H21" s="4"/>
      <c r="I21" s="5"/>
      <c r="J21" s="6" t="str">
        <f aca="false">IF(OR($F21="",$G21="",$H21=""),"",($H21-$G21)/100*$F21)</f>
        <v/>
      </c>
      <c r="K21" s="6" t="str">
        <f aca="false">IF(J21="","",J21-N($I21))</f>
        <v/>
      </c>
      <c r="L21" s="7" t="str">
        <f aca="false">IF(OR(K21="",$F21="",$G21="",$G21=0),"",K21/(($G21/100)*$F21))</f>
        <v/>
      </c>
      <c r="M21" s="3"/>
    </row>
    <row r="22" customFormat="false" ht="15" hidden="false" customHeight="false" outlineLevel="0" collapsed="false">
      <c r="A22" s="2"/>
      <c r="B22" s="3"/>
      <c r="C22" s="2"/>
      <c r="D22" s="2"/>
      <c r="E22" s="2"/>
      <c r="F22" s="4"/>
      <c r="G22" s="4"/>
      <c r="H22" s="4"/>
      <c r="I22" s="5"/>
      <c r="J22" s="6" t="str">
        <f aca="false">IF(OR($F22="",$G22="",$H22=""),"",($H22-$G22)/100*$F22)</f>
        <v/>
      </c>
      <c r="K22" s="6" t="str">
        <f aca="false">IF(J22="","",J22-N($I22))</f>
        <v/>
      </c>
      <c r="L22" s="7" t="str">
        <f aca="false">IF(OR(K22="",$F22="",$G22="",$G22=0),"",K22/(($G22/100)*$F22))</f>
        <v/>
      </c>
      <c r="M22" s="3"/>
    </row>
    <row r="23" customFormat="false" ht="15" hidden="false" customHeight="false" outlineLevel="0" collapsed="false">
      <c r="A23" s="2"/>
      <c r="B23" s="3"/>
      <c r="C23" s="2"/>
      <c r="D23" s="2"/>
      <c r="E23" s="2"/>
      <c r="F23" s="4"/>
      <c r="G23" s="4"/>
      <c r="H23" s="4"/>
      <c r="I23" s="5"/>
      <c r="J23" s="6" t="str">
        <f aca="false">IF(OR($F23="",$G23="",$H23=""),"",($H23-$G23)/100*$F23)</f>
        <v/>
      </c>
      <c r="K23" s="6" t="str">
        <f aca="false">IF(J23="","",J23-N($I23))</f>
        <v/>
      </c>
      <c r="L23" s="7" t="str">
        <f aca="false">IF(OR(K23="",$F23="",$G23="",$G23=0),"",K23/(($G23/100)*$F23))</f>
        <v/>
      </c>
      <c r="M23" s="3"/>
    </row>
    <row r="24" customFormat="false" ht="15" hidden="false" customHeight="false" outlineLevel="0" collapsed="false">
      <c r="A24" s="2"/>
      <c r="B24" s="3"/>
      <c r="C24" s="2"/>
      <c r="D24" s="2"/>
      <c r="E24" s="2"/>
      <c r="F24" s="4"/>
      <c r="G24" s="4"/>
      <c r="H24" s="4"/>
      <c r="I24" s="5"/>
      <c r="J24" s="6" t="str">
        <f aca="false">IF(OR($F24="",$G24="",$H24=""),"",($H24-$G24)/100*$F24)</f>
        <v/>
      </c>
      <c r="K24" s="6" t="str">
        <f aca="false">IF(J24="","",J24-N($I24))</f>
        <v/>
      </c>
      <c r="L24" s="7" t="str">
        <f aca="false">IF(OR(K24="",$F24="",$G24="",$G24=0),"",K24/(($G24/100)*$F24))</f>
        <v/>
      </c>
      <c r="M24" s="3"/>
    </row>
    <row r="25" customFormat="false" ht="15" hidden="false" customHeight="false" outlineLevel="0" collapsed="false">
      <c r="A25" s="2"/>
      <c r="B25" s="3"/>
      <c r="C25" s="2"/>
      <c r="D25" s="2"/>
      <c r="E25" s="2"/>
      <c r="F25" s="4"/>
      <c r="G25" s="4"/>
      <c r="H25" s="4"/>
      <c r="I25" s="5"/>
      <c r="J25" s="6" t="str">
        <f aca="false">IF(OR($F25="",$G25="",$H25=""),"",($H25-$G25)/100*$F25)</f>
        <v/>
      </c>
      <c r="K25" s="6" t="str">
        <f aca="false">IF(J25="","",J25-N($I25))</f>
        <v/>
      </c>
      <c r="L25" s="7" t="str">
        <f aca="false">IF(OR(K25="",$F25="",$G25="",$G25=0),"",K25/(($G25/100)*$F25))</f>
        <v/>
      </c>
      <c r="M25" s="3"/>
    </row>
    <row r="26" customFormat="false" ht="15" hidden="false" customHeight="false" outlineLevel="0" collapsed="false">
      <c r="A26" s="2"/>
      <c r="B26" s="3"/>
      <c r="C26" s="2"/>
      <c r="D26" s="2"/>
      <c r="E26" s="2"/>
      <c r="F26" s="4"/>
      <c r="G26" s="4"/>
      <c r="H26" s="4"/>
      <c r="I26" s="5"/>
      <c r="J26" s="6" t="str">
        <f aca="false">IF(OR($F26="",$G26="",$H26=""),"",($H26-$G26)/100*$F26)</f>
        <v/>
      </c>
      <c r="K26" s="6" t="str">
        <f aca="false">IF(J26="","",J26-N($I26))</f>
        <v/>
      </c>
      <c r="L26" s="7" t="str">
        <f aca="false">IF(OR(K26="",$F26="",$G26="",$G26=0),"",K26/(($G26/100)*$F26))</f>
        <v/>
      </c>
      <c r="M26" s="3"/>
    </row>
    <row r="27" customFormat="false" ht="15" hidden="false" customHeight="false" outlineLevel="0" collapsed="false">
      <c r="A27" s="2"/>
      <c r="B27" s="3"/>
      <c r="C27" s="2"/>
      <c r="D27" s="2"/>
      <c r="E27" s="2"/>
      <c r="F27" s="4"/>
      <c r="G27" s="4"/>
      <c r="H27" s="4"/>
      <c r="I27" s="5"/>
      <c r="J27" s="6" t="str">
        <f aca="false">IF(OR($F27="",$G27="",$H27=""),"",($H27-$G27)/100*$F27)</f>
        <v/>
      </c>
      <c r="K27" s="6" t="str">
        <f aca="false">IF(J27="","",J27-N($I27))</f>
        <v/>
      </c>
      <c r="L27" s="7" t="str">
        <f aca="false">IF(OR(K27="",$F27="",$G27="",$G27=0),"",K27/(($G27/100)*$F27))</f>
        <v/>
      </c>
      <c r="M27" s="3"/>
    </row>
    <row r="28" customFormat="false" ht="15" hidden="false" customHeight="false" outlineLevel="0" collapsed="false">
      <c r="A28" s="2"/>
      <c r="B28" s="3"/>
      <c r="C28" s="2"/>
      <c r="D28" s="2"/>
      <c r="E28" s="2"/>
      <c r="F28" s="4"/>
      <c r="G28" s="4"/>
      <c r="H28" s="4"/>
      <c r="I28" s="5"/>
      <c r="J28" s="6" t="str">
        <f aca="false">IF(OR($F28="",$G28="",$H28=""),"",($H28-$G28)/100*$F28)</f>
        <v/>
      </c>
      <c r="K28" s="6" t="str">
        <f aca="false">IF(J28="","",J28-N($I28))</f>
        <v/>
      </c>
      <c r="L28" s="7" t="str">
        <f aca="false">IF(OR(K28="",$F28="",$G28="",$G28=0),"",K28/(($G28/100)*$F28))</f>
        <v/>
      </c>
      <c r="M28" s="3"/>
    </row>
    <row r="29" customFormat="false" ht="15" hidden="false" customHeight="false" outlineLevel="0" collapsed="false">
      <c r="A29" s="2"/>
      <c r="B29" s="3"/>
      <c r="C29" s="2"/>
      <c r="D29" s="2"/>
      <c r="E29" s="2"/>
      <c r="F29" s="4"/>
      <c r="G29" s="4"/>
      <c r="H29" s="4"/>
      <c r="I29" s="5"/>
      <c r="J29" s="6" t="str">
        <f aca="false">IF(OR($F29="",$G29="",$H29=""),"",($H29-$G29)/100*$F29)</f>
        <v/>
      </c>
      <c r="K29" s="6" t="str">
        <f aca="false">IF(J29="","",J29-N($I29))</f>
        <v/>
      </c>
      <c r="L29" s="7" t="str">
        <f aca="false">IF(OR(K29="",$F29="",$G29="",$G29=0),"",K29/(($G29/100)*$F29))</f>
        <v/>
      </c>
      <c r="M29" s="3"/>
    </row>
    <row r="30" customFormat="false" ht="15" hidden="false" customHeight="false" outlineLevel="0" collapsed="false">
      <c r="A30" s="2"/>
      <c r="B30" s="3"/>
      <c r="C30" s="2"/>
      <c r="D30" s="2"/>
      <c r="E30" s="2"/>
      <c r="F30" s="4"/>
      <c r="G30" s="4"/>
      <c r="H30" s="4"/>
      <c r="I30" s="5"/>
      <c r="J30" s="6" t="str">
        <f aca="false">IF(OR($F30="",$G30="",$H30=""),"",($H30-$G30)/100*$F30)</f>
        <v/>
      </c>
      <c r="K30" s="6" t="str">
        <f aca="false">IF(J30="","",J30-N($I30))</f>
        <v/>
      </c>
      <c r="L30" s="7" t="str">
        <f aca="false">IF(OR(K30="",$F30="",$G30="",$G30=0),"",K30/(($G30/100)*$F30))</f>
        <v/>
      </c>
      <c r="M30" s="3"/>
    </row>
    <row r="31" customFormat="false" ht="15" hidden="false" customHeight="false" outlineLevel="0" collapsed="false">
      <c r="A31" s="2"/>
      <c r="B31" s="3"/>
      <c r="C31" s="2"/>
      <c r="D31" s="2"/>
      <c r="E31" s="2"/>
      <c r="F31" s="4"/>
      <c r="G31" s="4"/>
      <c r="H31" s="4"/>
      <c r="I31" s="5"/>
      <c r="J31" s="6" t="str">
        <f aca="false">IF(OR($F31="",$G31="",$H31=""),"",($H31-$G31)/100*$F31)</f>
        <v/>
      </c>
      <c r="K31" s="6" t="str">
        <f aca="false">IF(J31="","",J31-N($I31))</f>
        <v/>
      </c>
      <c r="L31" s="7" t="str">
        <f aca="false">IF(OR(K31="",$F31="",$G31="",$G31=0),"",K31/(($G31/100)*$F31))</f>
        <v/>
      </c>
      <c r="M31" s="3"/>
    </row>
    <row r="32" customFormat="false" ht="15" hidden="false" customHeight="false" outlineLevel="0" collapsed="false">
      <c r="A32" s="2"/>
      <c r="B32" s="3"/>
      <c r="C32" s="2"/>
      <c r="D32" s="2"/>
      <c r="E32" s="2"/>
      <c r="F32" s="4"/>
      <c r="G32" s="4"/>
      <c r="H32" s="4"/>
      <c r="I32" s="5"/>
      <c r="J32" s="6" t="str">
        <f aca="false">IF(OR($F32="",$G32="",$H32=""),"",($H32-$G32)/100*$F32)</f>
        <v/>
      </c>
      <c r="K32" s="6" t="str">
        <f aca="false">IF(J32="","",J32-N($I32))</f>
        <v/>
      </c>
      <c r="L32" s="7" t="str">
        <f aca="false">IF(OR(K32="",$F32="",$G32="",$G32=0),"",K32/(($G32/100)*$F32))</f>
        <v/>
      </c>
      <c r="M32" s="3"/>
    </row>
    <row r="33" customFormat="false" ht="15" hidden="false" customHeight="false" outlineLevel="0" collapsed="false">
      <c r="A33" s="2"/>
      <c r="B33" s="3"/>
      <c r="C33" s="2"/>
      <c r="D33" s="2"/>
      <c r="E33" s="2"/>
      <c r="F33" s="4"/>
      <c r="G33" s="4"/>
      <c r="H33" s="4"/>
      <c r="I33" s="5"/>
      <c r="J33" s="6" t="str">
        <f aca="false">IF(OR($F33="",$G33="",$H33=""),"",($H33-$G33)/100*$F33)</f>
        <v/>
      </c>
      <c r="K33" s="6" t="str">
        <f aca="false">IF(J33="","",J33-N($I33))</f>
        <v/>
      </c>
      <c r="L33" s="7" t="str">
        <f aca="false">IF(OR(K33="",$F33="",$G33="",$G33=0),"",K33/(($G33/100)*$F33))</f>
        <v/>
      </c>
      <c r="M33" s="3"/>
    </row>
    <row r="34" customFormat="false" ht="15" hidden="false" customHeight="false" outlineLevel="0" collapsed="false">
      <c r="A34" s="2"/>
      <c r="B34" s="3"/>
      <c r="C34" s="2"/>
      <c r="D34" s="2"/>
      <c r="E34" s="2"/>
      <c r="F34" s="4"/>
      <c r="G34" s="4"/>
      <c r="H34" s="4"/>
      <c r="I34" s="5"/>
      <c r="J34" s="6" t="str">
        <f aca="false">IF(OR($F34="",$G34="",$H34=""),"",($H34-$G34)/100*$F34)</f>
        <v/>
      </c>
      <c r="K34" s="6" t="str">
        <f aca="false">IF(J34="","",J34-N($I34))</f>
        <v/>
      </c>
      <c r="L34" s="7" t="str">
        <f aca="false">IF(OR(K34="",$F34="",$G34="",$G34=0),"",K34/(($G34/100)*$F34))</f>
        <v/>
      </c>
      <c r="M34" s="3"/>
    </row>
    <row r="35" customFormat="false" ht="15" hidden="false" customHeight="false" outlineLevel="0" collapsed="false">
      <c r="A35" s="2"/>
      <c r="B35" s="3"/>
      <c r="C35" s="2"/>
      <c r="D35" s="2"/>
      <c r="E35" s="2"/>
      <c r="F35" s="4"/>
      <c r="G35" s="4"/>
      <c r="H35" s="4"/>
      <c r="I35" s="5"/>
      <c r="J35" s="6" t="str">
        <f aca="false">IF(OR($F35="",$G35="",$H35=""),"",($H35-$G35)/100*$F35)</f>
        <v/>
      </c>
      <c r="K35" s="6" t="str">
        <f aca="false">IF(J35="","",J35-N($I35))</f>
        <v/>
      </c>
      <c r="L35" s="7" t="str">
        <f aca="false">IF(OR(K35="",$F35="",$G35="",$G35=0),"",K35/(($G35/100)*$F35))</f>
        <v/>
      </c>
      <c r="M35" s="3"/>
    </row>
    <row r="36" customFormat="false" ht="15" hidden="false" customHeight="false" outlineLevel="0" collapsed="false">
      <c r="A36" s="2"/>
      <c r="B36" s="3"/>
      <c r="C36" s="2"/>
      <c r="D36" s="2"/>
      <c r="E36" s="2"/>
      <c r="F36" s="4"/>
      <c r="G36" s="4"/>
      <c r="H36" s="4"/>
      <c r="I36" s="5"/>
      <c r="J36" s="6" t="str">
        <f aca="false">IF(OR($F36="",$G36="",$H36=""),"",($H36-$G36)/100*$F36)</f>
        <v/>
      </c>
      <c r="K36" s="6" t="str">
        <f aca="false">IF(J36="","",J36-N($I36))</f>
        <v/>
      </c>
      <c r="L36" s="7" t="str">
        <f aca="false">IF(OR(K36="",$F36="",$G36="",$G36=0),"",K36/(($G36/100)*$F36))</f>
        <v/>
      </c>
      <c r="M36" s="3"/>
    </row>
    <row r="37" customFormat="false" ht="15" hidden="false" customHeight="false" outlineLevel="0" collapsed="false">
      <c r="A37" s="2"/>
      <c r="B37" s="3"/>
      <c r="C37" s="2"/>
      <c r="D37" s="2"/>
      <c r="E37" s="2"/>
      <c r="F37" s="4"/>
      <c r="G37" s="4"/>
      <c r="H37" s="4"/>
      <c r="I37" s="5"/>
      <c r="J37" s="6" t="str">
        <f aca="false">IF(OR($F37="",$G37="",$H37=""),"",($H37-$G37)/100*$F37)</f>
        <v/>
      </c>
      <c r="K37" s="6" t="str">
        <f aca="false">IF(J37="","",J37-N($I37))</f>
        <v/>
      </c>
      <c r="L37" s="7" t="str">
        <f aca="false">IF(OR(K37="",$F37="",$G37="",$G37=0),"",K37/(($G37/100)*$F37))</f>
        <v/>
      </c>
      <c r="M37" s="3"/>
    </row>
    <row r="38" customFormat="false" ht="15" hidden="false" customHeight="false" outlineLevel="0" collapsed="false">
      <c r="A38" s="2"/>
      <c r="B38" s="3"/>
      <c r="C38" s="2"/>
      <c r="D38" s="2"/>
      <c r="E38" s="2"/>
      <c r="F38" s="4"/>
      <c r="G38" s="4"/>
      <c r="H38" s="4"/>
      <c r="I38" s="5"/>
      <c r="J38" s="6" t="str">
        <f aca="false">IF(OR($F38="",$G38="",$H38=""),"",($H38-$G38)/100*$F38)</f>
        <v/>
      </c>
      <c r="K38" s="6" t="str">
        <f aca="false">IF(J38="","",J38-N($I38))</f>
        <v/>
      </c>
      <c r="L38" s="7" t="str">
        <f aca="false">IF(OR(K38="",$F38="",$G38="",$G38=0),"",K38/(($G38/100)*$F38))</f>
        <v/>
      </c>
      <c r="M38" s="3"/>
    </row>
    <row r="39" customFormat="false" ht="15" hidden="false" customHeight="false" outlineLevel="0" collapsed="false">
      <c r="A39" s="2"/>
      <c r="B39" s="3"/>
      <c r="C39" s="2"/>
      <c r="D39" s="2"/>
      <c r="E39" s="2"/>
      <c r="F39" s="4"/>
      <c r="G39" s="4"/>
      <c r="H39" s="4"/>
      <c r="I39" s="5"/>
      <c r="J39" s="6" t="str">
        <f aca="false">IF(OR($F39="",$G39="",$H39=""),"",($H39-$G39)/100*$F39)</f>
        <v/>
      </c>
      <c r="K39" s="6" t="str">
        <f aca="false">IF(J39="","",J39-N($I39))</f>
        <v/>
      </c>
      <c r="L39" s="7" t="str">
        <f aca="false">IF(OR(K39="",$F39="",$G39="",$G39=0),"",K39/(($G39/100)*$F39))</f>
        <v/>
      </c>
      <c r="M39" s="3"/>
    </row>
    <row r="40" customFormat="false" ht="15" hidden="false" customHeight="false" outlineLevel="0" collapsed="false">
      <c r="A40" s="2"/>
      <c r="B40" s="3"/>
      <c r="C40" s="2"/>
      <c r="D40" s="2"/>
      <c r="E40" s="2"/>
      <c r="F40" s="4"/>
      <c r="G40" s="4"/>
      <c r="H40" s="4"/>
      <c r="I40" s="5"/>
      <c r="J40" s="6" t="str">
        <f aca="false">IF(OR($F40="",$G40="",$H40=""),"",($H40-$G40)/100*$F40)</f>
        <v/>
      </c>
      <c r="K40" s="6" t="str">
        <f aca="false">IF(J40="","",J40-N($I40))</f>
        <v/>
      </c>
      <c r="L40" s="7" t="str">
        <f aca="false">IF(OR(K40="",$F40="",$G40="",$G40=0),"",K40/(($G40/100)*$F40))</f>
        <v/>
      </c>
      <c r="M40" s="3"/>
    </row>
    <row r="41" customFormat="false" ht="15" hidden="false" customHeight="false" outlineLevel="0" collapsed="false">
      <c r="A41" s="2"/>
      <c r="B41" s="3"/>
      <c r="C41" s="2"/>
      <c r="D41" s="2"/>
      <c r="E41" s="2"/>
      <c r="F41" s="4"/>
      <c r="G41" s="4"/>
      <c r="H41" s="4"/>
      <c r="I41" s="5"/>
      <c r="J41" s="6" t="str">
        <f aca="false">IF(OR($F41="",$G41="",$H41=""),"",($H41-$G41)/100*$F41)</f>
        <v/>
      </c>
      <c r="K41" s="6" t="str">
        <f aca="false">IF(J41="","",J41-N($I41))</f>
        <v/>
      </c>
      <c r="L41" s="7" t="str">
        <f aca="false">IF(OR(K41="",$F41="",$G41="",$G41=0),"",K41/(($G41/100)*$F41))</f>
        <v/>
      </c>
      <c r="M41" s="3"/>
    </row>
    <row r="42" customFormat="false" ht="15" hidden="false" customHeight="false" outlineLevel="0" collapsed="false">
      <c r="A42" s="2"/>
      <c r="B42" s="3"/>
      <c r="C42" s="2"/>
      <c r="D42" s="2"/>
      <c r="E42" s="2"/>
      <c r="F42" s="4"/>
      <c r="G42" s="4"/>
      <c r="H42" s="4"/>
      <c r="I42" s="5"/>
      <c r="J42" s="6" t="str">
        <f aca="false">IF(OR($F42="",$G42="",$H42=""),"",($H42-$G42)/100*$F42)</f>
        <v/>
      </c>
      <c r="K42" s="6" t="str">
        <f aca="false">IF(J42="","",J42-N($I42))</f>
        <v/>
      </c>
      <c r="L42" s="7" t="str">
        <f aca="false">IF(OR(K42="",$F42="",$G42="",$G42=0),"",K42/(($G42/100)*$F42))</f>
        <v/>
      </c>
      <c r="M42" s="3"/>
    </row>
    <row r="43" customFormat="false" ht="15" hidden="false" customHeight="false" outlineLevel="0" collapsed="false">
      <c r="A43" s="2"/>
      <c r="B43" s="3"/>
      <c r="C43" s="2"/>
      <c r="D43" s="2"/>
      <c r="E43" s="2"/>
      <c r="F43" s="4"/>
      <c r="G43" s="4"/>
      <c r="H43" s="4"/>
      <c r="I43" s="5"/>
      <c r="J43" s="6" t="str">
        <f aca="false">IF(OR($F43="",$G43="",$H43=""),"",($H43-$G43)/100*$F43)</f>
        <v/>
      </c>
      <c r="K43" s="6" t="str">
        <f aca="false">IF(J43="","",J43-N($I43))</f>
        <v/>
      </c>
      <c r="L43" s="7" t="str">
        <f aca="false">IF(OR(K43="",$F43="",$G43="",$G43=0),"",K43/(($G43/100)*$F43))</f>
        <v/>
      </c>
      <c r="M43" s="3"/>
    </row>
    <row r="44" customFormat="false" ht="15" hidden="false" customHeight="false" outlineLevel="0" collapsed="false">
      <c r="A44" s="2"/>
      <c r="B44" s="3"/>
      <c r="C44" s="2"/>
      <c r="D44" s="2"/>
      <c r="E44" s="2"/>
      <c r="F44" s="4"/>
      <c r="G44" s="4"/>
      <c r="H44" s="4"/>
      <c r="I44" s="5"/>
      <c r="J44" s="6" t="str">
        <f aca="false">IF(OR($F44="",$G44="",$H44=""),"",($H44-$G44)/100*$F44)</f>
        <v/>
      </c>
      <c r="K44" s="6" t="str">
        <f aca="false">IF(J44="","",J44-N($I44))</f>
        <v/>
      </c>
      <c r="L44" s="7" t="str">
        <f aca="false">IF(OR(K44="",$F44="",$G44="",$G44=0),"",K44/(($G44/100)*$F44))</f>
        <v/>
      </c>
      <c r="M44" s="3"/>
    </row>
    <row r="45" customFormat="false" ht="15" hidden="false" customHeight="false" outlineLevel="0" collapsed="false">
      <c r="A45" s="2"/>
      <c r="B45" s="3"/>
      <c r="C45" s="2"/>
      <c r="D45" s="2"/>
      <c r="E45" s="2"/>
      <c r="F45" s="4"/>
      <c r="G45" s="4"/>
      <c r="H45" s="4"/>
      <c r="I45" s="5"/>
      <c r="J45" s="6" t="str">
        <f aca="false">IF(OR($F45="",$G45="",$H45=""),"",($H45-$G45)/100*$F45)</f>
        <v/>
      </c>
      <c r="K45" s="6" t="str">
        <f aca="false">IF(J45="","",J45-N($I45))</f>
        <v/>
      </c>
      <c r="L45" s="7" t="str">
        <f aca="false">IF(OR(K45="",$F45="",$G45="",$G45=0),"",K45/(($G45/100)*$F45))</f>
        <v/>
      </c>
      <c r="M45" s="3"/>
    </row>
    <row r="46" customFormat="false" ht="15" hidden="false" customHeight="false" outlineLevel="0" collapsed="false">
      <c r="A46" s="2"/>
      <c r="B46" s="3"/>
      <c r="C46" s="2"/>
      <c r="D46" s="2"/>
      <c r="E46" s="2"/>
      <c r="F46" s="4"/>
      <c r="G46" s="4"/>
      <c r="H46" s="4"/>
      <c r="I46" s="5"/>
      <c r="J46" s="6" t="str">
        <f aca="false">IF(OR($F46="",$G46="",$H46=""),"",($H46-$G46)/100*$F46)</f>
        <v/>
      </c>
      <c r="K46" s="6" t="str">
        <f aca="false">IF(J46="","",J46-N($I46))</f>
        <v/>
      </c>
      <c r="L46" s="7" t="str">
        <f aca="false">IF(OR(K46="",$F46="",$G46="",$G46=0),"",K46/(($G46/100)*$F46))</f>
        <v/>
      </c>
      <c r="M46" s="3"/>
    </row>
    <row r="47" customFormat="false" ht="15" hidden="false" customHeight="false" outlineLevel="0" collapsed="false">
      <c r="A47" s="2"/>
      <c r="B47" s="3"/>
      <c r="C47" s="2"/>
      <c r="D47" s="2"/>
      <c r="E47" s="2"/>
      <c r="F47" s="4"/>
      <c r="G47" s="4"/>
      <c r="H47" s="4"/>
      <c r="I47" s="5"/>
      <c r="J47" s="6" t="str">
        <f aca="false">IF(OR($F47="",$G47="",$H47=""),"",($H47-$G47)/100*$F47)</f>
        <v/>
      </c>
      <c r="K47" s="6" t="str">
        <f aca="false">IF(J47="","",J47-N($I47))</f>
        <v/>
      </c>
      <c r="L47" s="7" t="str">
        <f aca="false">IF(OR(K47="",$F47="",$G47="",$G47=0),"",K47/(($G47/100)*$F47))</f>
        <v/>
      </c>
      <c r="M47" s="3"/>
    </row>
    <row r="48" customFormat="false" ht="15" hidden="false" customHeight="false" outlineLevel="0" collapsed="false">
      <c r="A48" s="2"/>
      <c r="B48" s="3"/>
      <c r="C48" s="2"/>
      <c r="D48" s="2"/>
      <c r="E48" s="2"/>
      <c r="F48" s="4"/>
      <c r="G48" s="4"/>
      <c r="H48" s="4"/>
      <c r="I48" s="5"/>
      <c r="J48" s="6" t="str">
        <f aca="false">IF(OR($F48="",$G48="",$H48=""),"",($H48-$G48)/100*$F48)</f>
        <v/>
      </c>
      <c r="K48" s="6" t="str">
        <f aca="false">IF(J48="","",J48-N($I48))</f>
        <v/>
      </c>
      <c r="L48" s="7" t="str">
        <f aca="false">IF(OR(K48="",$F48="",$G48="",$G48=0),"",K48/(($G48/100)*$F48))</f>
        <v/>
      </c>
      <c r="M48" s="3"/>
    </row>
    <row r="49" customFormat="false" ht="15" hidden="false" customHeight="false" outlineLevel="0" collapsed="false">
      <c r="A49" s="2"/>
      <c r="B49" s="3"/>
      <c r="C49" s="2"/>
      <c r="D49" s="2"/>
      <c r="E49" s="2"/>
      <c r="F49" s="4"/>
      <c r="G49" s="4"/>
      <c r="H49" s="4"/>
      <c r="I49" s="5"/>
      <c r="J49" s="6" t="str">
        <f aca="false">IF(OR($F49="",$G49="",$H49=""),"",($H49-$G49)/100*$F49)</f>
        <v/>
      </c>
      <c r="K49" s="6" t="str">
        <f aca="false">IF(J49="","",J49-N($I49))</f>
        <v/>
      </c>
      <c r="L49" s="7" t="str">
        <f aca="false">IF(OR(K49="",$F49="",$G49="",$G49=0),"",K49/(($G49/100)*$F49))</f>
        <v/>
      </c>
      <c r="M49" s="3"/>
    </row>
    <row r="50" customFormat="false" ht="15" hidden="false" customHeight="false" outlineLevel="0" collapsed="false">
      <c r="A50" s="2"/>
      <c r="B50" s="3"/>
      <c r="C50" s="2"/>
      <c r="D50" s="2"/>
      <c r="E50" s="2"/>
      <c r="F50" s="4"/>
      <c r="G50" s="4"/>
      <c r="H50" s="4"/>
      <c r="I50" s="5"/>
      <c r="J50" s="6" t="str">
        <f aca="false">IF(OR($F50="",$G50="",$H50=""),"",($H50-$G50)/100*$F50)</f>
        <v/>
      </c>
      <c r="K50" s="6" t="str">
        <f aca="false">IF(J50="","",J50-N($I50))</f>
        <v/>
      </c>
      <c r="L50" s="7" t="str">
        <f aca="false">IF(OR(K50="",$F50="",$G50="",$G50=0),"",K50/(($G50/100)*$F50))</f>
        <v/>
      </c>
      <c r="M50" s="3"/>
    </row>
    <row r="51" customFormat="false" ht="15" hidden="false" customHeight="false" outlineLevel="0" collapsed="false">
      <c r="A51" s="2"/>
      <c r="B51" s="3"/>
      <c r="C51" s="2"/>
      <c r="D51" s="2"/>
      <c r="E51" s="2"/>
      <c r="F51" s="4"/>
      <c r="G51" s="4"/>
      <c r="H51" s="4"/>
      <c r="I51" s="5"/>
      <c r="J51" s="6" t="str">
        <f aca="false">IF(OR($F51="",$G51="",$H51=""),"",($H51-$G51)/100*$F51)</f>
        <v/>
      </c>
      <c r="K51" s="6" t="str">
        <f aca="false">IF(J51="","",J51-N($I51))</f>
        <v/>
      </c>
      <c r="L51" s="7" t="str">
        <f aca="false">IF(OR(K51="",$F51="",$G51="",$G51=0),"",K51/(($G51/100)*$F51))</f>
        <v/>
      </c>
      <c r="M51" s="3"/>
    </row>
    <row r="52" customFormat="false" ht="15" hidden="false" customHeight="false" outlineLevel="0" collapsed="false">
      <c r="A52" s="2"/>
      <c r="B52" s="3"/>
      <c r="C52" s="2"/>
      <c r="D52" s="2"/>
      <c r="E52" s="2"/>
      <c r="F52" s="4"/>
      <c r="G52" s="4"/>
      <c r="H52" s="4"/>
      <c r="I52" s="5"/>
      <c r="J52" s="6" t="str">
        <f aca="false">IF(OR($F52="",$G52="",$H52=""),"",($H52-$G52)/100*$F52)</f>
        <v/>
      </c>
      <c r="K52" s="6" t="str">
        <f aca="false">IF(J52="","",J52-N($I52))</f>
        <v/>
      </c>
      <c r="L52" s="7" t="str">
        <f aca="false">IF(OR(K52="",$F52="",$G52="",$G52=0),"",K52/(($G52/100)*$F52))</f>
        <v/>
      </c>
      <c r="M52" s="3"/>
    </row>
    <row r="53" customFormat="false" ht="15" hidden="false" customHeight="false" outlineLevel="0" collapsed="false">
      <c r="A53" s="2"/>
      <c r="B53" s="3"/>
      <c r="C53" s="2"/>
      <c r="D53" s="2"/>
      <c r="E53" s="2"/>
      <c r="F53" s="4"/>
      <c r="G53" s="4"/>
      <c r="H53" s="4"/>
      <c r="I53" s="5"/>
      <c r="J53" s="6" t="str">
        <f aca="false">IF(OR($F53="",$G53="",$H53=""),"",($H53-$G53)/100*$F53)</f>
        <v/>
      </c>
      <c r="K53" s="6" t="str">
        <f aca="false">IF(J53="","",J53-N($I53))</f>
        <v/>
      </c>
      <c r="L53" s="7" t="str">
        <f aca="false">IF(OR(K53="",$F53="",$G53="",$G53=0),"",K53/(($G53/100)*$F53))</f>
        <v/>
      </c>
      <c r="M53" s="3"/>
    </row>
    <row r="54" customFormat="false" ht="15" hidden="false" customHeight="false" outlineLevel="0" collapsed="false">
      <c r="A54" s="2"/>
      <c r="B54" s="3"/>
      <c r="C54" s="2"/>
      <c r="D54" s="2"/>
      <c r="E54" s="2"/>
      <c r="F54" s="4"/>
      <c r="G54" s="4"/>
      <c r="H54" s="4"/>
      <c r="I54" s="5"/>
      <c r="J54" s="6" t="str">
        <f aca="false">IF(OR($F54="",$G54="",$H54=""),"",($H54-$G54)/100*$F54)</f>
        <v/>
      </c>
      <c r="K54" s="6" t="str">
        <f aca="false">IF(J54="","",J54-N($I54))</f>
        <v/>
      </c>
      <c r="L54" s="7" t="str">
        <f aca="false">IF(OR(K54="",$F54="",$G54="",$G54=0),"",K54/(($G54/100)*$F54))</f>
        <v/>
      </c>
      <c r="M54" s="3"/>
    </row>
    <row r="55" customFormat="false" ht="15" hidden="false" customHeight="false" outlineLevel="0" collapsed="false">
      <c r="A55" s="2"/>
      <c r="B55" s="3"/>
      <c r="C55" s="2"/>
      <c r="D55" s="2"/>
      <c r="E55" s="2"/>
      <c r="F55" s="4"/>
      <c r="G55" s="4"/>
      <c r="H55" s="4"/>
      <c r="I55" s="5"/>
      <c r="J55" s="6" t="str">
        <f aca="false">IF(OR($F55="",$G55="",$H55=""),"",($H55-$G55)/100*$F55)</f>
        <v/>
      </c>
      <c r="K55" s="6" t="str">
        <f aca="false">IF(J55="","",J55-N($I55))</f>
        <v/>
      </c>
      <c r="L55" s="7" t="str">
        <f aca="false">IF(OR(K55="",$F55="",$G55="",$G55=0),"",K55/(($G55/100)*$F55))</f>
        <v/>
      </c>
      <c r="M55" s="3"/>
    </row>
    <row r="56" customFormat="false" ht="15" hidden="false" customHeight="false" outlineLevel="0" collapsed="false">
      <c r="A56" s="2"/>
      <c r="B56" s="3"/>
      <c r="C56" s="2"/>
      <c r="D56" s="2"/>
      <c r="E56" s="2"/>
      <c r="F56" s="4"/>
      <c r="G56" s="4"/>
      <c r="H56" s="4"/>
      <c r="I56" s="5"/>
      <c r="J56" s="6" t="str">
        <f aca="false">IF(OR($F56="",$G56="",$H56=""),"",($H56-$G56)/100*$F56)</f>
        <v/>
      </c>
      <c r="K56" s="6" t="str">
        <f aca="false">IF(J56="","",J56-N($I56))</f>
        <v/>
      </c>
      <c r="L56" s="7" t="str">
        <f aca="false">IF(OR(K56="",$F56="",$G56="",$G56=0),"",K56/(($G56/100)*$F56))</f>
        <v/>
      </c>
      <c r="M56" s="3"/>
    </row>
    <row r="57" customFormat="false" ht="15" hidden="false" customHeight="false" outlineLevel="0" collapsed="false">
      <c r="A57" s="2"/>
      <c r="B57" s="3"/>
      <c r="C57" s="2"/>
      <c r="D57" s="2"/>
      <c r="E57" s="2"/>
      <c r="F57" s="4"/>
      <c r="G57" s="4"/>
      <c r="H57" s="4"/>
      <c r="I57" s="5"/>
      <c r="J57" s="6" t="str">
        <f aca="false">IF(OR($F57="",$G57="",$H57=""),"",($H57-$G57)/100*$F57)</f>
        <v/>
      </c>
      <c r="K57" s="6" t="str">
        <f aca="false">IF(J57="","",J57-N($I57))</f>
        <v/>
      </c>
      <c r="L57" s="7" t="str">
        <f aca="false">IF(OR(K57="",$F57="",$G57="",$G57=0),"",K57/(($G57/100)*$F57))</f>
        <v/>
      </c>
      <c r="M57" s="3"/>
    </row>
    <row r="58" customFormat="false" ht="15" hidden="false" customHeight="false" outlineLevel="0" collapsed="false">
      <c r="A58" s="2"/>
      <c r="B58" s="3"/>
      <c r="C58" s="2"/>
      <c r="D58" s="2"/>
      <c r="E58" s="2"/>
      <c r="F58" s="4"/>
      <c r="G58" s="4"/>
      <c r="H58" s="4"/>
      <c r="I58" s="5"/>
      <c r="J58" s="6" t="str">
        <f aca="false">IF(OR($F58="",$G58="",$H58=""),"",($H58-$G58)/100*$F58)</f>
        <v/>
      </c>
      <c r="K58" s="6" t="str">
        <f aca="false">IF(J58="","",J58-N($I58))</f>
        <v/>
      </c>
      <c r="L58" s="7" t="str">
        <f aca="false">IF(OR(K58="",$F58="",$G58="",$G58=0),"",K58/(($G58/100)*$F58))</f>
        <v/>
      </c>
      <c r="M58" s="3"/>
    </row>
    <row r="59" customFormat="false" ht="15" hidden="false" customHeight="false" outlineLevel="0" collapsed="false">
      <c r="A59" s="2"/>
      <c r="B59" s="3"/>
      <c r="C59" s="2"/>
      <c r="D59" s="2"/>
      <c r="E59" s="2"/>
      <c r="F59" s="4"/>
      <c r="G59" s="4"/>
      <c r="H59" s="4"/>
      <c r="I59" s="5"/>
      <c r="J59" s="6" t="str">
        <f aca="false">IF(OR($F59="",$G59="",$H59=""),"",($H59-$G59)/100*$F59)</f>
        <v/>
      </c>
      <c r="K59" s="6" t="str">
        <f aca="false">IF(J59="","",J59-N($I59))</f>
        <v/>
      </c>
      <c r="L59" s="7" t="str">
        <f aca="false">IF(OR(K59="",$F59="",$G59="",$G59=0),"",K59/(($G59/100)*$F59))</f>
        <v/>
      </c>
      <c r="M59" s="3"/>
    </row>
    <row r="60" customFormat="false" ht="15" hidden="false" customHeight="false" outlineLevel="0" collapsed="false">
      <c r="A60" s="2"/>
      <c r="B60" s="3"/>
      <c r="C60" s="2"/>
      <c r="D60" s="2"/>
      <c r="E60" s="2"/>
      <c r="F60" s="4"/>
      <c r="G60" s="4"/>
      <c r="H60" s="4"/>
      <c r="I60" s="5"/>
      <c r="J60" s="6" t="str">
        <f aca="false">IF(OR($F60="",$G60="",$H60=""),"",($H60-$G60)/100*$F60)</f>
        <v/>
      </c>
      <c r="K60" s="6" t="str">
        <f aca="false">IF(J60="","",J60-N($I60))</f>
        <v/>
      </c>
      <c r="L60" s="7" t="str">
        <f aca="false">IF(OR(K60="",$F60="",$G60="",$G60=0),"",K60/(($G60/100)*$F60))</f>
        <v/>
      </c>
      <c r="M60" s="3"/>
    </row>
    <row r="61" customFormat="false" ht="15" hidden="false" customHeight="false" outlineLevel="0" collapsed="false">
      <c r="A61" s="2"/>
      <c r="B61" s="3"/>
      <c r="C61" s="2"/>
      <c r="D61" s="2"/>
      <c r="E61" s="2"/>
      <c r="F61" s="4"/>
      <c r="G61" s="4"/>
      <c r="H61" s="4"/>
      <c r="I61" s="5"/>
      <c r="J61" s="6" t="str">
        <f aca="false">IF(OR($F61="",$G61="",$H61=""),"",($H61-$G61)/100*$F61)</f>
        <v/>
      </c>
      <c r="K61" s="6" t="str">
        <f aca="false">IF(J61="","",J61-N($I61))</f>
        <v/>
      </c>
      <c r="L61" s="7" t="str">
        <f aca="false">IF(OR(K61="",$F61="",$G61="",$G61=0),"",K61/(($G61/100)*$F61))</f>
        <v/>
      </c>
      <c r="M61" s="3"/>
    </row>
    <row r="62" customFormat="false" ht="15" hidden="false" customHeight="false" outlineLevel="0" collapsed="false">
      <c r="A62" s="2"/>
      <c r="B62" s="3"/>
      <c r="C62" s="2"/>
      <c r="D62" s="2"/>
      <c r="E62" s="2"/>
      <c r="F62" s="4"/>
      <c r="G62" s="4"/>
      <c r="H62" s="4"/>
      <c r="I62" s="5"/>
      <c r="J62" s="6" t="str">
        <f aca="false">IF(OR($F62="",$G62="",$H62=""),"",($H62-$G62)/100*$F62)</f>
        <v/>
      </c>
      <c r="K62" s="6" t="str">
        <f aca="false">IF(J62="","",J62-N($I62))</f>
        <v/>
      </c>
      <c r="L62" s="7" t="str">
        <f aca="false">IF(OR(K62="",$F62="",$G62="",$G62=0),"",K62/(($G62/100)*$F62))</f>
        <v/>
      </c>
      <c r="M62" s="3"/>
    </row>
    <row r="63" customFormat="false" ht="15" hidden="false" customHeight="false" outlineLevel="0" collapsed="false">
      <c r="A63" s="2"/>
      <c r="B63" s="3"/>
      <c r="C63" s="2"/>
      <c r="D63" s="2"/>
      <c r="E63" s="2"/>
      <c r="F63" s="4"/>
      <c r="G63" s="4"/>
      <c r="H63" s="4"/>
      <c r="I63" s="5"/>
      <c r="J63" s="6" t="str">
        <f aca="false">IF(OR($F63="",$G63="",$H63=""),"",($H63-$G63)/100*$F63)</f>
        <v/>
      </c>
      <c r="K63" s="6" t="str">
        <f aca="false">IF(J63="","",J63-N($I63))</f>
        <v/>
      </c>
      <c r="L63" s="7" t="str">
        <f aca="false">IF(OR(K63="",$F63="",$G63="",$G63=0),"",K63/(($G63/100)*$F63))</f>
        <v/>
      </c>
      <c r="M63" s="3"/>
    </row>
    <row r="64" customFormat="false" ht="15" hidden="false" customHeight="false" outlineLevel="0" collapsed="false">
      <c r="A64" s="2"/>
      <c r="B64" s="3"/>
      <c r="C64" s="2"/>
      <c r="D64" s="2"/>
      <c r="E64" s="2"/>
      <c r="F64" s="4"/>
      <c r="G64" s="4"/>
      <c r="H64" s="4"/>
      <c r="I64" s="5"/>
      <c r="J64" s="6" t="str">
        <f aca="false">IF(OR($F64="",$G64="",$H64=""),"",($H64-$G64)/100*$F64)</f>
        <v/>
      </c>
      <c r="K64" s="6" t="str">
        <f aca="false">IF(J64="","",J64-N($I64))</f>
        <v/>
      </c>
      <c r="L64" s="7" t="str">
        <f aca="false">IF(OR(K64="",$F64="",$G64="",$G64=0),"",K64/(($G64/100)*$F64))</f>
        <v/>
      </c>
      <c r="M64" s="3"/>
    </row>
    <row r="65" customFormat="false" ht="15" hidden="false" customHeight="false" outlineLevel="0" collapsed="false">
      <c r="A65" s="2"/>
      <c r="B65" s="3"/>
      <c r="C65" s="2"/>
      <c r="D65" s="2"/>
      <c r="E65" s="2"/>
      <c r="F65" s="4"/>
      <c r="G65" s="4"/>
      <c r="H65" s="4"/>
      <c r="I65" s="5"/>
      <c r="J65" s="6" t="str">
        <f aca="false">IF(OR($F65="",$G65="",$H65=""),"",($H65-$G65)/100*$F65)</f>
        <v/>
      </c>
      <c r="K65" s="6" t="str">
        <f aca="false">IF(J65="","",J65-N($I65))</f>
        <v/>
      </c>
      <c r="L65" s="7" t="str">
        <f aca="false">IF(OR(K65="",$F65="",$G65="",$G65=0),"",K65/(($G65/100)*$F65))</f>
        <v/>
      </c>
      <c r="M65" s="3"/>
    </row>
    <row r="66" customFormat="false" ht="15" hidden="false" customHeight="false" outlineLevel="0" collapsed="false">
      <c r="A66" s="2"/>
      <c r="B66" s="3"/>
      <c r="C66" s="2"/>
      <c r="D66" s="2"/>
      <c r="E66" s="2"/>
      <c r="F66" s="4"/>
      <c r="G66" s="4"/>
      <c r="H66" s="4"/>
      <c r="I66" s="5"/>
      <c r="J66" s="6" t="str">
        <f aca="false">IF(OR($F66="",$G66="",$H66=""),"",($H66-$G66)/100*$F66)</f>
        <v/>
      </c>
      <c r="K66" s="6" t="str">
        <f aca="false">IF(J66="","",J66-N($I66))</f>
        <v/>
      </c>
      <c r="L66" s="7" t="str">
        <f aca="false">IF(OR(K66="",$F66="",$G66="",$G66=0),"",K66/(($G66/100)*$F66))</f>
        <v/>
      </c>
      <c r="M66" s="3"/>
    </row>
    <row r="67" customFormat="false" ht="15" hidden="false" customHeight="false" outlineLevel="0" collapsed="false">
      <c r="A67" s="2"/>
      <c r="B67" s="3"/>
      <c r="C67" s="2"/>
      <c r="D67" s="2"/>
      <c r="E67" s="2"/>
      <c r="F67" s="4"/>
      <c r="G67" s="4"/>
      <c r="H67" s="4"/>
      <c r="I67" s="5"/>
      <c r="J67" s="6" t="str">
        <f aca="false">IF(OR($F67="",$G67="",$H67=""),"",($H67-$G67)/100*$F67)</f>
        <v/>
      </c>
      <c r="K67" s="6" t="str">
        <f aca="false">IF(J67="","",J67-N($I67))</f>
        <v/>
      </c>
      <c r="L67" s="7" t="str">
        <f aca="false">IF(OR(K67="",$F67="",$G67="",$G67=0),"",K67/(($G67/100)*$F67))</f>
        <v/>
      </c>
      <c r="M67" s="3"/>
    </row>
    <row r="68" customFormat="false" ht="15" hidden="false" customHeight="false" outlineLevel="0" collapsed="false">
      <c r="A68" s="2"/>
      <c r="B68" s="3"/>
      <c r="C68" s="2"/>
      <c r="D68" s="2"/>
      <c r="E68" s="2"/>
      <c r="F68" s="4"/>
      <c r="G68" s="4"/>
      <c r="H68" s="4"/>
      <c r="I68" s="5"/>
      <c r="J68" s="6" t="str">
        <f aca="false">IF(OR($F68="",$G68="",$H68=""),"",($H68-$G68)/100*$F68)</f>
        <v/>
      </c>
      <c r="K68" s="6" t="str">
        <f aca="false">IF(J68="","",J68-N($I68))</f>
        <v/>
      </c>
      <c r="L68" s="7" t="str">
        <f aca="false">IF(OR(K68="",$F68="",$G68="",$G68=0),"",K68/(($G68/100)*$F68))</f>
        <v/>
      </c>
      <c r="M68" s="3"/>
    </row>
    <row r="69" customFormat="false" ht="15" hidden="false" customHeight="false" outlineLevel="0" collapsed="false">
      <c r="A69" s="2"/>
      <c r="B69" s="3"/>
      <c r="C69" s="2"/>
      <c r="D69" s="2"/>
      <c r="E69" s="2"/>
      <c r="F69" s="4"/>
      <c r="G69" s="4"/>
      <c r="H69" s="4"/>
      <c r="I69" s="5"/>
      <c r="J69" s="6" t="str">
        <f aca="false">IF(OR($F69="",$G69="",$H69=""),"",($H69-$G69)/100*$F69)</f>
        <v/>
      </c>
      <c r="K69" s="6" t="str">
        <f aca="false">IF(J69="","",J69-N($I69))</f>
        <v/>
      </c>
      <c r="L69" s="7" t="str">
        <f aca="false">IF(OR(K69="",$F69="",$G69="",$G69=0),"",K69/(($G69/100)*$F69))</f>
        <v/>
      </c>
      <c r="M69" s="3"/>
    </row>
    <row r="70" customFormat="false" ht="15" hidden="false" customHeight="false" outlineLevel="0" collapsed="false">
      <c r="A70" s="2"/>
      <c r="B70" s="3"/>
      <c r="C70" s="2"/>
      <c r="D70" s="2"/>
      <c r="E70" s="2"/>
      <c r="F70" s="4"/>
      <c r="G70" s="4"/>
      <c r="H70" s="4"/>
      <c r="I70" s="5"/>
      <c r="J70" s="6" t="str">
        <f aca="false">IF(OR($F70="",$G70="",$H70=""),"",($H70-$G70)/100*$F70)</f>
        <v/>
      </c>
      <c r="K70" s="6" t="str">
        <f aca="false">IF(J70="","",J70-N($I70))</f>
        <v/>
      </c>
      <c r="L70" s="7" t="str">
        <f aca="false">IF(OR(K70="",$F70="",$G70="",$G70=0),"",K70/(($G70/100)*$F70))</f>
        <v/>
      </c>
      <c r="M70" s="3"/>
    </row>
    <row r="71" customFormat="false" ht="15" hidden="false" customHeight="false" outlineLevel="0" collapsed="false">
      <c r="A71" s="2"/>
      <c r="B71" s="3"/>
      <c r="C71" s="2"/>
      <c r="D71" s="2"/>
      <c r="E71" s="2"/>
      <c r="F71" s="4"/>
      <c r="G71" s="4"/>
      <c r="H71" s="4"/>
      <c r="I71" s="5"/>
      <c r="J71" s="6" t="str">
        <f aca="false">IF(OR($F71="",$G71="",$H71=""),"",($H71-$G71)/100*$F71)</f>
        <v/>
      </c>
      <c r="K71" s="6" t="str">
        <f aca="false">IF(J71="","",J71-N($I71))</f>
        <v/>
      </c>
      <c r="L71" s="7" t="str">
        <f aca="false">IF(OR(K71="",$F71="",$G71="",$G71=0),"",K71/(($G71/100)*$F71))</f>
        <v/>
      </c>
      <c r="M71" s="3"/>
    </row>
    <row r="72" customFormat="false" ht="15" hidden="false" customHeight="false" outlineLevel="0" collapsed="false">
      <c r="A72" s="2"/>
      <c r="B72" s="3"/>
      <c r="C72" s="2"/>
      <c r="D72" s="2"/>
      <c r="E72" s="2"/>
      <c r="F72" s="4"/>
      <c r="G72" s="4"/>
      <c r="H72" s="4"/>
      <c r="I72" s="5"/>
      <c r="J72" s="6" t="str">
        <f aca="false">IF(OR($F72="",$G72="",$H72=""),"",($H72-$G72)/100*$F72)</f>
        <v/>
      </c>
      <c r="K72" s="6" t="str">
        <f aca="false">IF(J72="","",J72-N($I72))</f>
        <v/>
      </c>
      <c r="L72" s="7" t="str">
        <f aca="false">IF(OR(K72="",$F72="",$G72="",$G72=0),"",K72/(($G72/100)*$F72))</f>
        <v/>
      </c>
      <c r="M72" s="3"/>
    </row>
    <row r="73" customFormat="false" ht="15" hidden="false" customHeight="false" outlineLevel="0" collapsed="false">
      <c r="A73" s="2"/>
      <c r="B73" s="3"/>
      <c r="C73" s="2"/>
      <c r="D73" s="2"/>
      <c r="E73" s="2"/>
      <c r="F73" s="4"/>
      <c r="G73" s="4"/>
      <c r="H73" s="4"/>
      <c r="I73" s="5"/>
      <c r="J73" s="6" t="str">
        <f aca="false">IF(OR($F73="",$G73="",$H73=""),"",($H73-$G73)/100*$F73)</f>
        <v/>
      </c>
      <c r="K73" s="6" t="str">
        <f aca="false">IF(J73="","",J73-N($I73))</f>
        <v/>
      </c>
      <c r="L73" s="7" t="str">
        <f aca="false">IF(OR(K73="",$F73="",$G73="",$G73=0),"",K73/(($G73/100)*$F73))</f>
        <v/>
      </c>
      <c r="M73" s="3"/>
    </row>
    <row r="74" customFormat="false" ht="15" hidden="false" customHeight="false" outlineLevel="0" collapsed="false">
      <c r="A74" s="2"/>
      <c r="B74" s="3"/>
      <c r="C74" s="2"/>
      <c r="D74" s="2"/>
      <c r="E74" s="2"/>
      <c r="F74" s="4"/>
      <c r="G74" s="4"/>
      <c r="H74" s="4"/>
      <c r="I74" s="5"/>
      <c r="J74" s="6" t="str">
        <f aca="false">IF(OR($F74="",$G74="",$H74=""),"",($H74-$G74)/100*$F74)</f>
        <v/>
      </c>
      <c r="K74" s="6" t="str">
        <f aca="false">IF(J74="","",J74-N($I74))</f>
        <v/>
      </c>
      <c r="L74" s="7" t="str">
        <f aca="false">IF(OR(K74="",$F74="",$G74="",$G74=0),"",K74/(($G74/100)*$F74))</f>
        <v/>
      </c>
      <c r="M74" s="3"/>
    </row>
    <row r="75" customFormat="false" ht="15" hidden="false" customHeight="false" outlineLevel="0" collapsed="false">
      <c r="A75" s="2"/>
      <c r="B75" s="3"/>
      <c r="C75" s="2"/>
      <c r="D75" s="2"/>
      <c r="E75" s="2"/>
      <c r="F75" s="4"/>
      <c r="G75" s="4"/>
      <c r="H75" s="4"/>
      <c r="I75" s="5"/>
      <c r="J75" s="6" t="str">
        <f aca="false">IF(OR($F75="",$G75="",$H75=""),"",($H75-$G75)/100*$F75)</f>
        <v/>
      </c>
      <c r="K75" s="6" t="str">
        <f aca="false">IF(J75="","",J75-N($I75))</f>
        <v/>
      </c>
      <c r="L75" s="7" t="str">
        <f aca="false">IF(OR(K75="",$F75="",$G75="",$G75=0),"",K75/(($G75/100)*$F75))</f>
        <v/>
      </c>
      <c r="M75" s="3"/>
    </row>
    <row r="76" customFormat="false" ht="15" hidden="false" customHeight="false" outlineLevel="0" collapsed="false">
      <c r="A76" s="2"/>
      <c r="B76" s="3"/>
      <c r="C76" s="2"/>
      <c r="D76" s="2"/>
      <c r="E76" s="2"/>
      <c r="F76" s="4"/>
      <c r="G76" s="4"/>
      <c r="H76" s="4"/>
      <c r="I76" s="5"/>
      <c r="J76" s="6" t="str">
        <f aca="false">IF(OR($F76="",$G76="",$H76=""),"",($H76-$G76)/100*$F76)</f>
        <v/>
      </c>
      <c r="K76" s="6" t="str">
        <f aca="false">IF(J76="","",J76-N($I76))</f>
        <v/>
      </c>
      <c r="L76" s="7" t="str">
        <f aca="false">IF(OR(K76="",$F76="",$G76="",$G76=0),"",K76/(($G76/100)*$F76))</f>
        <v/>
      </c>
      <c r="M76" s="3"/>
    </row>
    <row r="77" customFormat="false" ht="15" hidden="false" customHeight="false" outlineLevel="0" collapsed="false">
      <c r="A77" s="2"/>
      <c r="B77" s="3"/>
      <c r="C77" s="2"/>
      <c r="D77" s="2"/>
      <c r="E77" s="2"/>
      <c r="F77" s="4"/>
      <c r="G77" s="4"/>
      <c r="H77" s="4"/>
      <c r="I77" s="5"/>
      <c r="J77" s="6" t="str">
        <f aca="false">IF(OR($F77="",$G77="",$H77=""),"",($H77-$G77)/100*$F77)</f>
        <v/>
      </c>
      <c r="K77" s="6" t="str">
        <f aca="false">IF(J77="","",J77-N($I77))</f>
        <v/>
      </c>
      <c r="L77" s="7" t="str">
        <f aca="false">IF(OR(K77="",$F77="",$G77="",$G77=0),"",K77/(($G77/100)*$F77))</f>
        <v/>
      </c>
      <c r="M77" s="3"/>
    </row>
    <row r="78" customFormat="false" ht="15" hidden="false" customHeight="false" outlineLevel="0" collapsed="false">
      <c r="A78" s="2"/>
      <c r="B78" s="3"/>
      <c r="C78" s="2"/>
      <c r="D78" s="2"/>
      <c r="E78" s="2"/>
      <c r="F78" s="4"/>
      <c r="G78" s="4"/>
      <c r="H78" s="4"/>
      <c r="I78" s="5"/>
      <c r="J78" s="6" t="str">
        <f aca="false">IF(OR($F78="",$G78="",$H78=""),"",($H78-$G78)/100*$F78)</f>
        <v/>
      </c>
      <c r="K78" s="6" t="str">
        <f aca="false">IF(J78="","",J78-N($I78))</f>
        <v/>
      </c>
      <c r="L78" s="7" t="str">
        <f aca="false">IF(OR(K78="",$F78="",$G78="",$G78=0),"",K78/(($G78/100)*$F78))</f>
        <v/>
      </c>
      <c r="M78" s="3"/>
    </row>
    <row r="79" customFormat="false" ht="15" hidden="false" customHeight="false" outlineLevel="0" collapsed="false">
      <c r="A79" s="2"/>
      <c r="B79" s="3"/>
      <c r="C79" s="2"/>
      <c r="D79" s="2"/>
      <c r="E79" s="2"/>
      <c r="F79" s="4"/>
      <c r="G79" s="4"/>
      <c r="H79" s="4"/>
      <c r="I79" s="5"/>
      <c r="J79" s="6" t="str">
        <f aca="false">IF(OR($F79="",$G79="",$H79=""),"",($H79-$G79)/100*$F79)</f>
        <v/>
      </c>
      <c r="K79" s="6" t="str">
        <f aca="false">IF(J79="","",J79-N($I79))</f>
        <v/>
      </c>
      <c r="L79" s="7" t="str">
        <f aca="false">IF(OR(K79="",$F79="",$G79="",$G79=0),"",K79/(($G79/100)*$F79))</f>
        <v/>
      </c>
      <c r="M79" s="3"/>
    </row>
    <row r="80" customFormat="false" ht="15" hidden="false" customHeight="false" outlineLevel="0" collapsed="false">
      <c r="A80" s="2"/>
      <c r="B80" s="3"/>
      <c r="C80" s="2"/>
      <c r="D80" s="2"/>
      <c r="E80" s="2"/>
      <c r="F80" s="4"/>
      <c r="G80" s="4"/>
      <c r="H80" s="4"/>
      <c r="I80" s="5"/>
      <c r="J80" s="6" t="str">
        <f aca="false">IF(OR($F80="",$G80="",$H80=""),"",($H80-$G80)/100*$F80)</f>
        <v/>
      </c>
      <c r="K80" s="6" t="str">
        <f aca="false">IF(J80="","",J80-N($I80))</f>
        <v/>
      </c>
      <c r="L80" s="7" t="str">
        <f aca="false">IF(OR(K80="",$F80="",$G80="",$G80=0),"",K80/(($G80/100)*$F80))</f>
        <v/>
      </c>
      <c r="M80" s="3"/>
    </row>
    <row r="81" customFormat="false" ht="15" hidden="false" customHeight="false" outlineLevel="0" collapsed="false">
      <c r="A81" s="2"/>
      <c r="B81" s="3"/>
      <c r="C81" s="2"/>
      <c r="D81" s="2"/>
      <c r="E81" s="2"/>
      <c r="F81" s="4"/>
      <c r="G81" s="4"/>
      <c r="H81" s="4"/>
      <c r="I81" s="5"/>
      <c r="J81" s="6" t="str">
        <f aca="false">IF(OR($F81="",$G81="",$H81=""),"",($H81-$G81)/100*$F81)</f>
        <v/>
      </c>
      <c r="K81" s="6" t="str">
        <f aca="false">IF(J81="","",J81-N($I81))</f>
        <v/>
      </c>
      <c r="L81" s="7" t="str">
        <f aca="false">IF(OR(K81="",$F81="",$G81="",$G81=0),"",K81/(($G81/100)*$F81))</f>
        <v/>
      </c>
      <c r="M81" s="3"/>
    </row>
    <row r="82" customFormat="false" ht="15" hidden="false" customHeight="false" outlineLevel="0" collapsed="false">
      <c r="A82" s="2"/>
      <c r="B82" s="3"/>
      <c r="C82" s="2"/>
      <c r="D82" s="2"/>
      <c r="E82" s="2"/>
      <c r="F82" s="4"/>
      <c r="G82" s="4"/>
      <c r="H82" s="4"/>
      <c r="I82" s="5"/>
      <c r="J82" s="6" t="str">
        <f aca="false">IF(OR($F82="",$G82="",$H82=""),"",($H82-$G82)/100*$F82)</f>
        <v/>
      </c>
      <c r="K82" s="6" t="str">
        <f aca="false">IF(J82="","",J82-N($I82))</f>
        <v/>
      </c>
      <c r="L82" s="7" t="str">
        <f aca="false">IF(OR(K82="",$F82="",$G82="",$G82=0),"",K82/(($G82/100)*$F82))</f>
        <v/>
      </c>
      <c r="M82" s="3"/>
    </row>
    <row r="83" customFormat="false" ht="15" hidden="false" customHeight="false" outlineLevel="0" collapsed="false">
      <c r="A83" s="2"/>
      <c r="B83" s="3"/>
      <c r="C83" s="2"/>
      <c r="D83" s="2"/>
      <c r="E83" s="2"/>
      <c r="F83" s="4"/>
      <c r="G83" s="4"/>
      <c r="H83" s="4"/>
      <c r="I83" s="5"/>
      <c r="J83" s="6" t="str">
        <f aca="false">IF(OR($F83="",$G83="",$H83=""),"",($H83-$G83)/100*$F83)</f>
        <v/>
      </c>
      <c r="K83" s="6" t="str">
        <f aca="false">IF(J83="","",J83-N($I83))</f>
        <v/>
      </c>
      <c r="L83" s="7" t="str">
        <f aca="false">IF(OR(K83="",$F83="",$G83="",$G83=0),"",K83/(($G83/100)*$F83))</f>
        <v/>
      </c>
      <c r="M83" s="3"/>
    </row>
    <row r="84" customFormat="false" ht="15" hidden="false" customHeight="false" outlineLevel="0" collapsed="false">
      <c r="A84" s="2"/>
      <c r="B84" s="3"/>
      <c r="C84" s="2"/>
      <c r="D84" s="2"/>
      <c r="E84" s="2"/>
      <c r="F84" s="4"/>
      <c r="G84" s="4"/>
      <c r="H84" s="4"/>
      <c r="I84" s="5"/>
      <c r="J84" s="6" t="str">
        <f aca="false">IF(OR($F84="",$G84="",$H84=""),"",($H84-$G84)/100*$F84)</f>
        <v/>
      </c>
      <c r="K84" s="6" t="str">
        <f aca="false">IF(J84="","",J84-N($I84))</f>
        <v/>
      </c>
      <c r="L84" s="7" t="str">
        <f aca="false">IF(OR(K84="",$F84="",$G84="",$G84=0),"",K84/(($G84/100)*$F84))</f>
        <v/>
      </c>
      <c r="M84" s="3"/>
    </row>
    <row r="85" customFormat="false" ht="15" hidden="false" customHeight="false" outlineLevel="0" collapsed="false">
      <c r="A85" s="2"/>
      <c r="B85" s="3"/>
      <c r="C85" s="2"/>
      <c r="D85" s="2"/>
      <c r="E85" s="2"/>
      <c r="F85" s="4"/>
      <c r="G85" s="4"/>
      <c r="H85" s="4"/>
      <c r="I85" s="5"/>
      <c r="J85" s="6" t="str">
        <f aca="false">IF(OR($F85="",$G85="",$H85=""),"",($H85-$G85)/100*$F85)</f>
        <v/>
      </c>
      <c r="K85" s="6" t="str">
        <f aca="false">IF(J85="","",J85-N($I85))</f>
        <v/>
      </c>
      <c r="L85" s="7" t="str">
        <f aca="false">IF(OR(K85="",$F85="",$G85="",$G85=0),"",K85/(($G85/100)*$F85))</f>
        <v/>
      </c>
      <c r="M85" s="3"/>
    </row>
    <row r="86" customFormat="false" ht="15" hidden="false" customHeight="false" outlineLevel="0" collapsed="false">
      <c r="A86" s="2"/>
      <c r="B86" s="3"/>
      <c r="C86" s="2"/>
      <c r="D86" s="2"/>
      <c r="E86" s="2"/>
      <c r="F86" s="4"/>
      <c r="G86" s="4"/>
      <c r="H86" s="4"/>
      <c r="I86" s="5"/>
      <c r="J86" s="6" t="str">
        <f aca="false">IF(OR($F86="",$G86="",$H86=""),"",($H86-$G86)/100*$F86)</f>
        <v/>
      </c>
      <c r="K86" s="6" t="str">
        <f aca="false">IF(J86="","",J86-N($I86))</f>
        <v/>
      </c>
      <c r="L86" s="7" t="str">
        <f aca="false">IF(OR(K86="",$F86="",$G86="",$G86=0),"",K86/(($G86/100)*$F86))</f>
        <v/>
      </c>
      <c r="M86" s="3"/>
    </row>
    <row r="87" customFormat="false" ht="15" hidden="false" customHeight="false" outlineLevel="0" collapsed="false">
      <c r="A87" s="2"/>
      <c r="B87" s="3"/>
      <c r="C87" s="2"/>
      <c r="D87" s="2"/>
      <c r="E87" s="2"/>
      <c r="F87" s="4"/>
      <c r="G87" s="4"/>
      <c r="H87" s="4"/>
      <c r="I87" s="5"/>
      <c r="J87" s="6" t="str">
        <f aca="false">IF(OR($F87="",$G87="",$H87=""),"",($H87-$G87)/100*$F87)</f>
        <v/>
      </c>
      <c r="K87" s="6" t="str">
        <f aca="false">IF(J87="","",J87-N($I87))</f>
        <v/>
      </c>
      <c r="L87" s="7" t="str">
        <f aca="false">IF(OR(K87="",$F87="",$G87="",$G87=0),"",K87/(($G87/100)*$F87))</f>
        <v/>
      </c>
      <c r="M87" s="3"/>
    </row>
    <row r="88" customFormat="false" ht="15" hidden="false" customHeight="false" outlineLevel="0" collapsed="false">
      <c r="A88" s="2"/>
      <c r="B88" s="3"/>
      <c r="C88" s="2"/>
      <c r="D88" s="2"/>
      <c r="E88" s="2"/>
      <c r="F88" s="4"/>
      <c r="G88" s="4"/>
      <c r="H88" s="4"/>
      <c r="I88" s="5"/>
      <c r="J88" s="6" t="str">
        <f aca="false">IF(OR($F88="",$G88="",$H88=""),"",($H88-$G88)/100*$F88)</f>
        <v/>
      </c>
      <c r="K88" s="6" t="str">
        <f aca="false">IF(J88="","",J88-N($I88))</f>
        <v/>
      </c>
      <c r="L88" s="7" t="str">
        <f aca="false">IF(OR(K88="",$F88="",$G88="",$G88=0),"",K88/(($G88/100)*$F88))</f>
        <v/>
      </c>
      <c r="M88" s="3"/>
    </row>
    <row r="89" customFormat="false" ht="15" hidden="false" customHeight="false" outlineLevel="0" collapsed="false">
      <c r="A89" s="2"/>
      <c r="B89" s="3"/>
      <c r="C89" s="2"/>
      <c r="D89" s="2"/>
      <c r="E89" s="2"/>
      <c r="F89" s="4"/>
      <c r="G89" s="4"/>
      <c r="H89" s="4"/>
      <c r="I89" s="5"/>
      <c r="J89" s="6" t="str">
        <f aca="false">IF(OR($F89="",$G89="",$H89=""),"",($H89-$G89)/100*$F89)</f>
        <v/>
      </c>
      <c r="K89" s="6" t="str">
        <f aca="false">IF(J89="","",J89-N($I89))</f>
        <v/>
      </c>
      <c r="L89" s="7" t="str">
        <f aca="false">IF(OR(K89="",$F89="",$G89="",$G89=0),"",K89/(($G89/100)*$F89))</f>
        <v/>
      </c>
      <c r="M89" s="3"/>
    </row>
    <row r="90" customFormat="false" ht="15" hidden="false" customHeight="false" outlineLevel="0" collapsed="false">
      <c r="A90" s="2"/>
      <c r="B90" s="3"/>
      <c r="C90" s="2"/>
      <c r="D90" s="2"/>
      <c r="E90" s="2"/>
      <c r="F90" s="4"/>
      <c r="G90" s="4"/>
      <c r="H90" s="4"/>
      <c r="I90" s="5"/>
      <c r="J90" s="6" t="str">
        <f aca="false">IF(OR($F90="",$G90="",$H90=""),"",($H90-$G90)/100*$F90)</f>
        <v/>
      </c>
      <c r="K90" s="6" t="str">
        <f aca="false">IF(J90="","",J90-N($I90))</f>
        <v/>
      </c>
      <c r="L90" s="7" t="str">
        <f aca="false">IF(OR(K90="",$F90="",$G90="",$G90=0),"",K90/(($G90/100)*$F90))</f>
        <v/>
      </c>
      <c r="M90" s="3"/>
    </row>
    <row r="91" customFormat="false" ht="15" hidden="false" customHeight="false" outlineLevel="0" collapsed="false">
      <c r="A91" s="2"/>
      <c r="B91" s="3"/>
      <c r="C91" s="2"/>
      <c r="D91" s="2"/>
      <c r="E91" s="2"/>
      <c r="F91" s="4"/>
      <c r="G91" s="4"/>
      <c r="H91" s="4"/>
      <c r="I91" s="5"/>
      <c r="J91" s="6" t="str">
        <f aca="false">IF(OR($F91="",$G91="",$H91=""),"",($H91-$G91)/100*$F91)</f>
        <v/>
      </c>
      <c r="K91" s="6" t="str">
        <f aca="false">IF(J91="","",J91-N($I91))</f>
        <v/>
      </c>
      <c r="L91" s="7" t="str">
        <f aca="false">IF(OR(K91="",$F91="",$G91="",$G91=0),"",K91/(($G91/100)*$F91))</f>
        <v/>
      </c>
      <c r="M91" s="3"/>
    </row>
    <row r="92" customFormat="false" ht="15" hidden="false" customHeight="false" outlineLevel="0" collapsed="false">
      <c r="A92" s="2"/>
      <c r="B92" s="3"/>
      <c r="C92" s="2"/>
      <c r="D92" s="2"/>
      <c r="E92" s="2"/>
      <c r="F92" s="4"/>
      <c r="G92" s="4"/>
      <c r="H92" s="4"/>
      <c r="I92" s="5"/>
      <c r="J92" s="6" t="str">
        <f aca="false">IF(OR($F92="",$G92="",$H92=""),"",($H92-$G92)/100*$F92)</f>
        <v/>
      </c>
      <c r="K92" s="6" t="str">
        <f aca="false">IF(J92="","",J92-N($I92))</f>
        <v/>
      </c>
      <c r="L92" s="7" t="str">
        <f aca="false">IF(OR(K92="",$F92="",$G92="",$G92=0),"",K92/(($G92/100)*$F92))</f>
        <v/>
      </c>
      <c r="M92" s="3"/>
    </row>
    <row r="93" customFormat="false" ht="15" hidden="false" customHeight="false" outlineLevel="0" collapsed="false">
      <c r="A93" s="2"/>
      <c r="B93" s="3"/>
      <c r="C93" s="2"/>
      <c r="D93" s="2"/>
      <c r="E93" s="2"/>
      <c r="F93" s="4"/>
      <c r="G93" s="4"/>
      <c r="H93" s="4"/>
      <c r="I93" s="5"/>
      <c r="J93" s="6" t="str">
        <f aca="false">IF(OR($F93="",$G93="",$H93=""),"",($H93-$G93)/100*$F93)</f>
        <v/>
      </c>
      <c r="K93" s="6" t="str">
        <f aca="false">IF(J93="","",J93-N($I93))</f>
        <v/>
      </c>
      <c r="L93" s="7" t="str">
        <f aca="false">IF(OR(K93="",$F93="",$G93="",$G93=0),"",K93/(($G93/100)*$F93))</f>
        <v/>
      </c>
      <c r="M93" s="3"/>
    </row>
    <row r="94" customFormat="false" ht="15" hidden="false" customHeight="false" outlineLevel="0" collapsed="false">
      <c r="A94" s="2"/>
      <c r="B94" s="3"/>
      <c r="C94" s="2"/>
      <c r="D94" s="2"/>
      <c r="E94" s="2"/>
      <c r="F94" s="4"/>
      <c r="G94" s="4"/>
      <c r="H94" s="4"/>
      <c r="I94" s="5"/>
      <c r="J94" s="6" t="str">
        <f aca="false">IF(OR($F94="",$G94="",$H94=""),"",($H94-$G94)/100*$F94)</f>
        <v/>
      </c>
      <c r="K94" s="6" t="str">
        <f aca="false">IF(J94="","",J94-N($I94))</f>
        <v/>
      </c>
      <c r="L94" s="7" t="str">
        <f aca="false">IF(OR(K94="",$F94="",$G94="",$G94=0),"",K94/(($G94/100)*$F94))</f>
        <v/>
      </c>
      <c r="M94" s="3"/>
    </row>
    <row r="95" customFormat="false" ht="15" hidden="false" customHeight="false" outlineLevel="0" collapsed="false">
      <c r="A95" s="2"/>
      <c r="B95" s="3"/>
      <c r="C95" s="2"/>
      <c r="D95" s="2"/>
      <c r="E95" s="2"/>
      <c r="F95" s="4"/>
      <c r="G95" s="4"/>
      <c r="H95" s="4"/>
      <c r="I95" s="5"/>
      <c r="J95" s="6" t="str">
        <f aca="false">IF(OR($F95="",$G95="",$H95=""),"",($H95-$G95)/100*$F95)</f>
        <v/>
      </c>
      <c r="K95" s="6" t="str">
        <f aca="false">IF(J95="","",J95-N($I95))</f>
        <v/>
      </c>
      <c r="L95" s="7" t="str">
        <f aca="false">IF(OR(K95="",$F95="",$G95="",$G95=0),"",K95/(($G95/100)*$F95))</f>
        <v/>
      </c>
      <c r="M95" s="3"/>
    </row>
    <row r="96" customFormat="false" ht="15" hidden="false" customHeight="false" outlineLevel="0" collapsed="false">
      <c r="A96" s="2"/>
      <c r="B96" s="3"/>
      <c r="C96" s="2"/>
      <c r="D96" s="2"/>
      <c r="E96" s="2"/>
      <c r="F96" s="4"/>
      <c r="G96" s="4"/>
      <c r="H96" s="4"/>
      <c r="I96" s="5"/>
      <c r="J96" s="6" t="str">
        <f aca="false">IF(OR($F96="",$G96="",$H96=""),"",($H96-$G96)/100*$F96)</f>
        <v/>
      </c>
      <c r="K96" s="6" t="str">
        <f aca="false">IF(J96="","",J96-N($I96))</f>
        <v/>
      </c>
      <c r="L96" s="7" t="str">
        <f aca="false">IF(OR(K96="",$F96="",$G96="",$G96=0),"",K96/(($G96/100)*$F96))</f>
        <v/>
      </c>
      <c r="M96" s="3"/>
    </row>
    <row r="97" customFormat="false" ht="15" hidden="false" customHeight="false" outlineLevel="0" collapsed="false">
      <c r="A97" s="2"/>
      <c r="B97" s="3"/>
      <c r="C97" s="2"/>
      <c r="D97" s="2"/>
      <c r="E97" s="2"/>
      <c r="F97" s="4"/>
      <c r="G97" s="4"/>
      <c r="H97" s="4"/>
      <c r="I97" s="5"/>
      <c r="J97" s="6" t="str">
        <f aca="false">IF(OR($F97="",$G97="",$H97=""),"",($H97-$G97)/100*$F97)</f>
        <v/>
      </c>
      <c r="K97" s="6" t="str">
        <f aca="false">IF(J97="","",J97-N($I97))</f>
        <v/>
      </c>
      <c r="L97" s="7" t="str">
        <f aca="false">IF(OR(K97="",$F97="",$G97="",$G97=0),"",K97/(($G97/100)*$F97))</f>
        <v/>
      </c>
      <c r="M97" s="3"/>
    </row>
    <row r="98" customFormat="false" ht="15" hidden="false" customHeight="false" outlineLevel="0" collapsed="false">
      <c r="A98" s="2"/>
      <c r="B98" s="3"/>
      <c r="C98" s="2"/>
      <c r="D98" s="2"/>
      <c r="E98" s="2"/>
      <c r="F98" s="4"/>
      <c r="G98" s="4"/>
      <c r="H98" s="4"/>
      <c r="I98" s="5"/>
      <c r="J98" s="6" t="str">
        <f aca="false">IF(OR($F98="",$G98="",$H98=""),"",($H98-$G98)/100*$F98)</f>
        <v/>
      </c>
      <c r="K98" s="6" t="str">
        <f aca="false">IF(J98="","",J98-N($I98))</f>
        <v/>
      </c>
      <c r="L98" s="7" t="str">
        <f aca="false">IF(OR(K98="",$F98="",$G98="",$G98=0),"",K98/(($G98/100)*$F98))</f>
        <v/>
      </c>
      <c r="M98" s="3"/>
    </row>
    <row r="99" customFormat="false" ht="15" hidden="false" customHeight="false" outlineLevel="0" collapsed="false">
      <c r="A99" s="2"/>
      <c r="B99" s="3"/>
      <c r="C99" s="2"/>
      <c r="D99" s="2"/>
      <c r="E99" s="2"/>
      <c r="F99" s="4"/>
      <c r="G99" s="4"/>
      <c r="H99" s="4"/>
      <c r="I99" s="5"/>
      <c r="J99" s="6" t="str">
        <f aca="false">IF(OR($F99="",$G99="",$H99=""),"",($H99-$G99)/100*$F99)</f>
        <v/>
      </c>
      <c r="K99" s="6" t="str">
        <f aca="false">IF(J99="","",J99-N($I99))</f>
        <v/>
      </c>
      <c r="L99" s="7" t="str">
        <f aca="false">IF(OR(K99="",$F99="",$G99="",$G99=0),"",K99/(($G99/100)*$F99))</f>
        <v/>
      </c>
      <c r="M99" s="3"/>
    </row>
    <row r="100" customFormat="false" ht="15" hidden="false" customHeight="false" outlineLevel="0" collapsed="false">
      <c r="A100" s="2"/>
      <c r="B100" s="3"/>
      <c r="C100" s="2"/>
      <c r="D100" s="2"/>
      <c r="E100" s="2"/>
      <c r="F100" s="4"/>
      <c r="G100" s="4"/>
      <c r="H100" s="4"/>
      <c r="I100" s="5"/>
      <c r="J100" s="6" t="str">
        <f aca="false">IF(OR($F100="",$G100="",$H100=""),"",($H100-$G100)/100*$F100)</f>
        <v/>
      </c>
      <c r="K100" s="6" t="str">
        <f aca="false">IF(J100="","",J100-N($I100))</f>
        <v/>
      </c>
      <c r="L100" s="7" t="str">
        <f aca="false">IF(OR(K100="",$F100="",$G100="",$G100=0),"",K100/(($G100/100)*$F100))</f>
        <v/>
      </c>
      <c r="M100" s="3"/>
    </row>
    <row r="101" customFormat="false" ht="15" hidden="false" customHeight="false" outlineLevel="0" collapsed="false">
      <c r="A101" s="2"/>
      <c r="B101" s="3"/>
      <c r="C101" s="2"/>
      <c r="D101" s="2"/>
      <c r="E101" s="2"/>
      <c r="F101" s="4"/>
      <c r="G101" s="4"/>
      <c r="H101" s="4"/>
      <c r="I101" s="5"/>
      <c r="J101" s="6" t="str">
        <f aca="false">IF(OR($F101="",$G101="",$H101=""),"",($H101-$G101)/100*$F101)</f>
        <v/>
      </c>
      <c r="K101" s="6" t="str">
        <f aca="false">IF(J101="","",J101-N($I101))</f>
        <v/>
      </c>
      <c r="L101" s="7" t="str">
        <f aca="false">IF(OR(K101="",$F101="",$G101="",$G101=0),"",K101/(($G101/100)*$F101))</f>
        <v/>
      </c>
      <c r="M101" s="3"/>
    </row>
    <row r="102" customFormat="false" ht="15" hidden="false" customHeight="false" outlineLevel="0" collapsed="false">
      <c r="A102" s="2"/>
      <c r="B102" s="3"/>
      <c r="C102" s="2"/>
      <c r="D102" s="2"/>
      <c r="E102" s="2"/>
      <c r="F102" s="4"/>
      <c r="G102" s="4"/>
      <c r="H102" s="4"/>
      <c r="I102" s="5"/>
      <c r="J102" s="6" t="str">
        <f aca="false">IF(OR($F102="",$G102="",$H102=""),"",($H102-$G102)/100*$F102)</f>
        <v/>
      </c>
      <c r="K102" s="6" t="str">
        <f aca="false">IF(J102="","",J102-N($I102))</f>
        <v/>
      </c>
      <c r="L102" s="7" t="str">
        <f aca="false">IF(OR(K102="",$F102="",$G102="",$G102=0),"",K102/(($G102/100)*$F102))</f>
        <v/>
      </c>
      <c r="M102" s="3"/>
    </row>
    <row r="103" customFormat="false" ht="15" hidden="false" customHeight="false" outlineLevel="0" collapsed="false">
      <c r="A103" s="2"/>
      <c r="B103" s="3"/>
      <c r="C103" s="2"/>
      <c r="D103" s="2"/>
      <c r="E103" s="2"/>
      <c r="F103" s="4"/>
      <c r="G103" s="4"/>
      <c r="H103" s="4"/>
      <c r="I103" s="5"/>
      <c r="J103" s="6" t="str">
        <f aca="false">IF(OR($F103="",$G103="",$H103=""),"",($H103-$G103)/100*$F103)</f>
        <v/>
      </c>
      <c r="K103" s="6" t="str">
        <f aca="false">IF(J103="","",J103-N($I103))</f>
        <v/>
      </c>
      <c r="L103" s="7" t="str">
        <f aca="false">IF(OR(K103="",$F103="",$G103="",$G103=0),"",K103/(($G103/100)*$F103))</f>
        <v/>
      </c>
      <c r="M103" s="3"/>
    </row>
    <row r="104" customFormat="false" ht="15" hidden="false" customHeight="false" outlineLevel="0" collapsed="false">
      <c r="A104" s="2"/>
      <c r="B104" s="3"/>
      <c r="C104" s="2"/>
      <c r="D104" s="2"/>
      <c r="E104" s="2"/>
      <c r="F104" s="4"/>
      <c r="G104" s="4"/>
      <c r="H104" s="4"/>
      <c r="I104" s="5"/>
      <c r="J104" s="6" t="str">
        <f aca="false">IF(OR($F104="",$G104="",$H104=""),"",($H104-$G104)/100*$F104)</f>
        <v/>
      </c>
      <c r="K104" s="6" t="str">
        <f aca="false">IF(J104="","",J104-N($I104))</f>
        <v/>
      </c>
      <c r="L104" s="7" t="str">
        <f aca="false">IF(OR(K104="",$F104="",$G104="",$G104=0),"",K104/(($G104/100)*$F104))</f>
        <v/>
      </c>
      <c r="M104" s="3"/>
    </row>
    <row r="105" customFormat="false" ht="15" hidden="false" customHeight="false" outlineLevel="0" collapsed="false">
      <c r="A105" s="2"/>
      <c r="B105" s="3"/>
      <c r="C105" s="2"/>
      <c r="D105" s="2"/>
      <c r="E105" s="2"/>
      <c r="F105" s="4"/>
      <c r="G105" s="4"/>
      <c r="H105" s="4"/>
      <c r="I105" s="5"/>
      <c r="J105" s="6" t="str">
        <f aca="false">IF(OR($F105="",$G105="",$H105=""),"",($H105-$G105)/100*$F105)</f>
        <v/>
      </c>
      <c r="K105" s="6" t="str">
        <f aca="false">IF(J105="","",J105-N($I105))</f>
        <v/>
      </c>
      <c r="L105" s="7" t="str">
        <f aca="false">IF(OR(K105="",$F105="",$G105="",$G105=0),"",K105/(($G105/100)*$F105))</f>
        <v/>
      </c>
      <c r="M105" s="3"/>
    </row>
    <row r="106" customFormat="false" ht="15" hidden="false" customHeight="false" outlineLevel="0" collapsed="false">
      <c r="A106" s="2"/>
      <c r="B106" s="3"/>
      <c r="C106" s="2"/>
      <c r="D106" s="2"/>
      <c r="E106" s="2"/>
      <c r="F106" s="4"/>
      <c r="G106" s="4"/>
      <c r="H106" s="4"/>
      <c r="I106" s="5"/>
      <c r="J106" s="6" t="str">
        <f aca="false">IF(OR($F106="",$G106="",$H106=""),"",($H106-$G106)/100*$F106)</f>
        <v/>
      </c>
      <c r="K106" s="6" t="str">
        <f aca="false">IF(J106="","",J106-N($I106))</f>
        <v/>
      </c>
      <c r="L106" s="7" t="str">
        <f aca="false">IF(OR(K106="",$F106="",$G106="",$G106=0),"",K106/(($G106/100)*$F106))</f>
        <v/>
      </c>
      <c r="M106" s="3"/>
    </row>
    <row r="107" customFormat="false" ht="15" hidden="false" customHeight="false" outlineLevel="0" collapsed="false">
      <c r="A107" s="2"/>
      <c r="B107" s="3"/>
      <c r="C107" s="2"/>
      <c r="D107" s="2"/>
      <c r="E107" s="2"/>
      <c r="F107" s="4"/>
      <c r="G107" s="4"/>
      <c r="H107" s="4"/>
      <c r="I107" s="5"/>
      <c r="J107" s="6" t="str">
        <f aca="false">IF(OR($F107="",$G107="",$H107=""),"",($H107-$G107)/100*$F107)</f>
        <v/>
      </c>
      <c r="K107" s="6" t="str">
        <f aca="false">IF(J107="","",J107-N($I107))</f>
        <v/>
      </c>
      <c r="L107" s="7" t="str">
        <f aca="false">IF(OR(K107="",$F107="",$G107="",$G107=0),"",K107/(($G107/100)*$F107))</f>
        <v/>
      </c>
      <c r="M107" s="3"/>
    </row>
    <row r="108" customFormat="false" ht="15" hidden="false" customHeight="false" outlineLevel="0" collapsed="false">
      <c r="A108" s="2"/>
      <c r="B108" s="3"/>
      <c r="C108" s="2"/>
      <c r="D108" s="2"/>
      <c r="E108" s="2"/>
      <c r="F108" s="4"/>
      <c r="G108" s="4"/>
      <c r="H108" s="4"/>
      <c r="I108" s="5"/>
      <c r="J108" s="6" t="str">
        <f aca="false">IF(OR($F108="",$G108="",$H108=""),"",($H108-$G108)/100*$F108)</f>
        <v/>
      </c>
      <c r="K108" s="6" t="str">
        <f aca="false">IF(J108="","",J108-N($I108))</f>
        <v/>
      </c>
      <c r="L108" s="7" t="str">
        <f aca="false">IF(OR(K108="",$F108="",$G108="",$G108=0),"",K108/(($G108/100)*$F108))</f>
        <v/>
      </c>
      <c r="M108" s="3"/>
    </row>
    <row r="109" customFormat="false" ht="15" hidden="false" customHeight="false" outlineLevel="0" collapsed="false">
      <c r="A109" s="2"/>
      <c r="B109" s="3"/>
      <c r="C109" s="2"/>
      <c r="D109" s="2"/>
      <c r="E109" s="2"/>
      <c r="F109" s="4"/>
      <c r="G109" s="4"/>
      <c r="H109" s="4"/>
      <c r="I109" s="5"/>
      <c r="J109" s="6" t="str">
        <f aca="false">IF(OR($F109="",$G109="",$H109=""),"",($H109-$G109)/100*$F109)</f>
        <v/>
      </c>
      <c r="K109" s="6" t="str">
        <f aca="false">IF(J109="","",J109-N($I109))</f>
        <v/>
      </c>
      <c r="L109" s="7" t="str">
        <f aca="false">IF(OR(K109="",$F109="",$G109="",$G109=0),"",K109/(($G109/100)*$F109))</f>
        <v/>
      </c>
      <c r="M109" s="3"/>
    </row>
    <row r="110" customFormat="false" ht="15" hidden="false" customHeight="false" outlineLevel="0" collapsed="false">
      <c r="A110" s="2"/>
      <c r="B110" s="3"/>
      <c r="C110" s="2"/>
      <c r="D110" s="2"/>
      <c r="E110" s="2"/>
      <c r="F110" s="4"/>
      <c r="G110" s="4"/>
      <c r="H110" s="4"/>
      <c r="I110" s="5"/>
      <c r="J110" s="6" t="str">
        <f aca="false">IF(OR($F110="",$G110="",$H110=""),"",($H110-$G110)/100*$F110)</f>
        <v/>
      </c>
      <c r="K110" s="6" t="str">
        <f aca="false">IF(J110="","",J110-N($I110))</f>
        <v/>
      </c>
      <c r="L110" s="7" t="str">
        <f aca="false">IF(OR(K110="",$F110="",$G110="",$G110=0),"",K110/(($G110/100)*$F110))</f>
        <v/>
      </c>
      <c r="M110" s="3"/>
    </row>
    <row r="111" customFormat="false" ht="15" hidden="false" customHeight="false" outlineLevel="0" collapsed="false">
      <c r="A111" s="2"/>
      <c r="B111" s="3"/>
      <c r="C111" s="2"/>
      <c r="D111" s="2"/>
      <c r="E111" s="2"/>
      <c r="F111" s="4"/>
      <c r="G111" s="4"/>
      <c r="H111" s="4"/>
      <c r="I111" s="5"/>
      <c r="J111" s="6" t="str">
        <f aca="false">IF(OR($F111="",$G111="",$H111=""),"",($H111-$G111)/100*$F111)</f>
        <v/>
      </c>
      <c r="K111" s="6" t="str">
        <f aca="false">IF(J111="","",J111-N($I111))</f>
        <v/>
      </c>
      <c r="L111" s="7" t="str">
        <f aca="false">IF(OR(K111="",$F111="",$G111="",$G111=0),"",K111/(($G111/100)*$F111))</f>
        <v/>
      </c>
      <c r="M111" s="3"/>
    </row>
    <row r="112" customFormat="false" ht="15" hidden="false" customHeight="false" outlineLevel="0" collapsed="false">
      <c r="A112" s="2"/>
      <c r="B112" s="3"/>
      <c r="C112" s="2"/>
      <c r="D112" s="2"/>
      <c r="E112" s="2"/>
      <c r="F112" s="4"/>
      <c r="G112" s="4"/>
      <c r="H112" s="4"/>
      <c r="I112" s="5"/>
      <c r="J112" s="6" t="str">
        <f aca="false">IF(OR($F112="",$G112="",$H112=""),"",($H112-$G112)/100*$F112)</f>
        <v/>
      </c>
      <c r="K112" s="6" t="str">
        <f aca="false">IF(J112="","",J112-N($I112))</f>
        <v/>
      </c>
      <c r="L112" s="7" t="str">
        <f aca="false">IF(OR(K112="",$F112="",$G112="",$G112=0),"",K112/(($G112/100)*$F112))</f>
        <v/>
      </c>
      <c r="M112" s="3"/>
    </row>
    <row r="113" customFormat="false" ht="15" hidden="false" customHeight="false" outlineLevel="0" collapsed="false">
      <c r="A113" s="2"/>
      <c r="B113" s="3"/>
      <c r="C113" s="2"/>
      <c r="D113" s="2"/>
      <c r="E113" s="2"/>
      <c r="F113" s="4"/>
      <c r="G113" s="4"/>
      <c r="H113" s="4"/>
      <c r="I113" s="5"/>
      <c r="J113" s="6" t="str">
        <f aca="false">IF(OR($F113="",$G113="",$H113=""),"",($H113-$G113)/100*$F113)</f>
        <v/>
      </c>
      <c r="K113" s="6" t="str">
        <f aca="false">IF(J113="","",J113-N($I113))</f>
        <v/>
      </c>
      <c r="L113" s="7" t="str">
        <f aca="false">IF(OR(K113="",$F113="",$G113="",$G113=0),"",K113/(($G113/100)*$F113))</f>
        <v/>
      </c>
      <c r="M113" s="3"/>
    </row>
    <row r="114" customFormat="false" ht="15" hidden="false" customHeight="false" outlineLevel="0" collapsed="false">
      <c r="A114" s="2"/>
      <c r="B114" s="3"/>
      <c r="C114" s="2"/>
      <c r="D114" s="2"/>
      <c r="E114" s="2"/>
      <c r="F114" s="4"/>
      <c r="G114" s="4"/>
      <c r="H114" s="4"/>
      <c r="I114" s="5"/>
      <c r="J114" s="6" t="str">
        <f aca="false">IF(OR($F114="",$G114="",$H114=""),"",($H114-$G114)/100*$F114)</f>
        <v/>
      </c>
      <c r="K114" s="6" t="str">
        <f aca="false">IF(J114="","",J114-N($I114))</f>
        <v/>
      </c>
      <c r="L114" s="7" t="str">
        <f aca="false">IF(OR(K114="",$F114="",$G114="",$G114=0),"",K114/(($G114/100)*$F114))</f>
        <v/>
      </c>
      <c r="M114" s="3"/>
    </row>
    <row r="115" customFormat="false" ht="15" hidden="false" customHeight="false" outlineLevel="0" collapsed="false">
      <c r="A115" s="2"/>
      <c r="B115" s="3"/>
      <c r="C115" s="2"/>
      <c r="D115" s="2"/>
      <c r="E115" s="2"/>
      <c r="F115" s="4"/>
      <c r="G115" s="4"/>
      <c r="H115" s="4"/>
      <c r="I115" s="5"/>
      <c r="J115" s="6" t="str">
        <f aca="false">IF(OR($F115="",$G115="",$H115=""),"",($H115-$G115)/100*$F115)</f>
        <v/>
      </c>
      <c r="K115" s="6" t="str">
        <f aca="false">IF(J115="","",J115-N($I115))</f>
        <v/>
      </c>
      <c r="L115" s="7" t="str">
        <f aca="false">IF(OR(K115="",$F115="",$G115="",$G115=0),"",K115/(($G115/100)*$F115))</f>
        <v/>
      </c>
      <c r="M115" s="3"/>
    </row>
    <row r="116" customFormat="false" ht="15" hidden="false" customHeight="false" outlineLevel="0" collapsed="false">
      <c r="A116" s="2"/>
      <c r="B116" s="3"/>
      <c r="C116" s="2"/>
      <c r="D116" s="2"/>
      <c r="E116" s="2"/>
      <c r="F116" s="4"/>
      <c r="G116" s="4"/>
      <c r="H116" s="4"/>
      <c r="I116" s="5"/>
      <c r="J116" s="6" t="str">
        <f aca="false">IF(OR($F116="",$G116="",$H116=""),"",($H116-$G116)/100*$F116)</f>
        <v/>
      </c>
      <c r="K116" s="6" t="str">
        <f aca="false">IF(J116="","",J116-N($I116))</f>
        <v/>
      </c>
      <c r="L116" s="7" t="str">
        <f aca="false">IF(OR(K116="",$F116="",$G116="",$G116=0),"",K116/(($G116/100)*$F116))</f>
        <v/>
      </c>
      <c r="M116" s="3"/>
    </row>
    <row r="117" customFormat="false" ht="15" hidden="false" customHeight="false" outlineLevel="0" collapsed="false">
      <c r="A117" s="2"/>
      <c r="B117" s="3"/>
      <c r="C117" s="2"/>
      <c r="D117" s="2"/>
      <c r="E117" s="2"/>
      <c r="F117" s="4"/>
      <c r="G117" s="4"/>
      <c r="H117" s="4"/>
      <c r="I117" s="5"/>
      <c r="J117" s="6" t="str">
        <f aca="false">IF(OR($F117="",$G117="",$H117=""),"",($H117-$G117)/100*$F117)</f>
        <v/>
      </c>
      <c r="K117" s="6" t="str">
        <f aca="false">IF(J117="","",J117-N($I117))</f>
        <v/>
      </c>
      <c r="L117" s="7" t="str">
        <f aca="false">IF(OR(K117="",$F117="",$G117="",$G117=0),"",K117/(($G117/100)*$F117))</f>
        <v/>
      </c>
      <c r="M117" s="3"/>
    </row>
    <row r="118" customFormat="false" ht="15" hidden="false" customHeight="false" outlineLevel="0" collapsed="false">
      <c r="A118" s="2"/>
      <c r="B118" s="3"/>
      <c r="C118" s="2"/>
      <c r="D118" s="2"/>
      <c r="E118" s="2"/>
      <c r="F118" s="4"/>
      <c r="G118" s="4"/>
      <c r="H118" s="4"/>
      <c r="I118" s="5"/>
      <c r="J118" s="6" t="str">
        <f aca="false">IF(OR($F118="",$G118="",$H118=""),"",($H118-$G118)/100*$F118)</f>
        <v/>
      </c>
      <c r="K118" s="6" t="str">
        <f aca="false">IF(J118="","",J118-N($I118))</f>
        <v/>
      </c>
      <c r="L118" s="7" t="str">
        <f aca="false">IF(OR(K118="",$F118="",$G118="",$G118=0),"",K118/(($G118/100)*$F118))</f>
        <v/>
      </c>
      <c r="M118" s="3"/>
    </row>
    <row r="119" customFormat="false" ht="15" hidden="false" customHeight="false" outlineLevel="0" collapsed="false">
      <c r="A119" s="2"/>
      <c r="B119" s="3"/>
      <c r="C119" s="2"/>
      <c r="D119" s="2"/>
      <c r="E119" s="2"/>
      <c r="F119" s="4"/>
      <c r="G119" s="4"/>
      <c r="H119" s="4"/>
      <c r="I119" s="5"/>
      <c r="J119" s="6" t="str">
        <f aca="false">IF(OR($F119="",$G119="",$H119=""),"",($H119-$G119)/100*$F119)</f>
        <v/>
      </c>
      <c r="K119" s="6" t="str">
        <f aca="false">IF(J119="","",J119-N($I119))</f>
        <v/>
      </c>
      <c r="L119" s="7" t="str">
        <f aca="false">IF(OR(K119="",$F119="",$G119="",$G119=0),"",K119/(($G119/100)*$F119))</f>
        <v/>
      </c>
      <c r="M119" s="3"/>
    </row>
    <row r="120" customFormat="false" ht="15" hidden="false" customHeight="false" outlineLevel="0" collapsed="false">
      <c r="A120" s="2"/>
      <c r="B120" s="3"/>
      <c r="C120" s="2"/>
      <c r="D120" s="2"/>
      <c r="E120" s="2"/>
      <c r="F120" s="4"/>
      <c r="G120" s="4"/>
      <c r="H120" s="4"/>
      <c r="I120" s="5"/>
      <c r="J120" s="6" t="str">
        <f aca="false">IF(OR($F120="",$G120="",$H120=""),"",($H120-$G120)/100*$F120)</f>
        <v/>
      </c>
      <c r="K120" s="6" t="str">
        <f aca="false">IF(J120="","",J120-N($I120))</f>
        <v/>
      </c>
      <c r="L120" s="7" t="str">
        <f aca="false">IF(OR(K120="",$F120="",$G120="",$G120=0),"",K120/(($G120/100)*$F120))</f>
        <v/>
      </c>
      <c r="M120" s="3"/>
    </row>
    <row r="121" customFormat="false" ht="15" hidden="false" customHeight="false" outlineLevel="0" collapsed="false">
      <c r="A121" s="2"/>
      <c r="B121" s="3"/>
      <c r="C121" s="2"/>
      <c r="D121" s="2"/>
      <c r="E121" s="2"/>
      <c r="F121" s="4"/>
      <c r="G121" s="4"/>
      <c r="H121" s="4"/>
      <c r="I121" s="5"/>
      <c r="J121" s="6" t="str">
        <f aca="false">IF(OR($F121="",$G121="",$H121=""),"",($H121-$G121)/100*$F121)</f>
        <v/>
      </c>
      <c r="K121" s="6" t="str">
        <f aca="false">IF(J121="","",J121-N($I121))</f>
        <v/>
      </c>
      <c r="L121" s="7" t="str">
        <f aca="false">IF(OR(K121="",$F121="",$G121="",$G121=0),"",K121/(($G121/100)*$F121))</f>
        <v/>
      </c>
      <c r="M121" s="3"/>
    </row>
    <row r="122" customFormat="false" ht="15" hidden="false" customHeight="false" outlineLevel="0" collapsed="false">
      <c r="A122" s="2"/>
      <c r="B122" s="3"/>
      <c r="C122" s="2"/>
      <c r="D122" s="2"/>
      <c r="E122" s="2"/>
      <c r="F122" s="4"/>
      <c r="G122" s="4"/>
      <c r="H122" s="4"/>
      <c r="I122" s="5"/>
      <c r="J122" s="6" t="str">
        <f aca="false">IF(OR($F122="",$G122="",$H122=""),"",($H122-$G122)/100*$F122)</f>
        <v/>
      </c>
      <c r="K122" s="6" t="str">
        <f aca="false">IF(J122="","",J122-N($I122))</f>
        <v/>
      </c>
      <c r="L122" s="7" t="str">
        <f aca="false">IF(OR(K122="",$F122="",$G122="",$G122=0),"",K122/(($G122/100)*$F122))</f>
        <v/>
      </c>
      <c r="M122" s="3"/>
    </row>
    <row r="123" customFormat="false" ht="15" hidden="false" customHeight="false" outlineLevel="0" collapsed="false">
      <c r="A123" s="2"/>
      <c r="B123" s="3"/>
      <c r="C123" s="2"/>
      <c r="D123" s="2"/>
      <c r="E123" s="2"/>
      <c r="F123" s="4"/>
      <c r="G123" s="4"/>
      <c r="H123" s="4"/>
      <c r="I123" s="5"/>
      <c r="J123" s="6" t="str">
        <f aca="false">IF(OR($F123="",$G123="",$H123=""),"",($H123-$G123)/100*$F123)</f>
        <v/>
      </c>
      <c r="K123" s="6" t="str">
        <f aca="false">IF(J123="","",J123-N($I123))</f>
        <v/>
      </c>
      <c r="L123" s="7" t="str">
        <f aca="false">IF(OR(K123="",$F123="",$G123="",$G123=0),"",K123/(($G123/100)*$F123))</f>
        <v/>
      </c>
      <c r="M123" s="3"/>
    </row>
    <row r="124" customFormat="false" ht="15" hidden="false" customHeight="false" outlineLevel="0" collapsed="false">
      <c r="A124" s="2"/>
      <c r="B124" s="3"/>
      <c r="C124" s="2"/>
      <c r="D124" s="2"/>
      <c r="E124" s="2"/>
      <c r="F124" s="4"/>
      <c r="G124" s="4"/>
      <c r="H124" s="4"/>
      <c r="I124" s="5"/>
      <c r="J124" s="6" t="str">
        <f aca="false">IF(OR($F124="",$G124="",$H124=""),"",($H124-$G124)/100*$F124)</f>
        <v/>
      </c>
      <c r="K124" s="6" t="str">
        <f aca="false">IF(J124="","",J124-N($I124))</f>
        <v/>
      </c>
      <c r="L124" s="7" t="str">
        <f aca="false">IF(OR(K124="",$F124="",$G124="",$G124=0),"",K124/(($G124/100)*$F124))</f>
        <v/>
      </c>
      <c r="M124" s="3"/>
    </row>
    <row r="125" customFormat="false" ht="15" hidden="false" customHeight="false" outlineLevel="0" collapsed="false">
      <c r="A125" s="2"/>
      <c r="B125" s="3"/>
      <c r="C125" s="2"/>
      <c r="D125" s="2"/>
      <c r="E125" s="2"/>
      <c r="F125" s="4"/>
      <c r="G125" s="4"/>
      <c r="H125" s="4"/>
      <c r="I125" s="5"/>
      <c r="J125" s="6" t="str">
        <f aca="false">IF(OR($F125="",$G125="",$H125=""),"",($H125-$G125)/100*$F125)</f>
        <v/>
      </c>
      <c r="K125" s="6" t="str">
        <f aca="false">IF(J125="","",J125-N($I125))</f>
        <v/>
      </c>
      <c r="L125" s="7" t="str">
        <f aca="false">IF(OR(K125="",$F125="",$G125="",$G125=0),"",K125/(($G125/100)*$F125))</f>
        <v/>
      </c>
      <c r="M125" s="3"/>
    </row>
    <row r="126" customFormat="false" ht="15" hidden="false" customHeight="false" outlineLevel="0" collapsed="false">
      <c r="A126" s="2"/>
      <c r="B126" s="3"/>
      <c r="C126" s="2"/>
      <c r="D126" s="2"/>
      <c r="E126" s="2"/>
      <c r="F126" s="4"/>
      <c r="G126" s="4"/>
      <c r="H126" s="4"/>
      <c r="I126" s="5"/>
      <c r="J126" s="6" t="str">
        <f aca="false">IF(OR($F126="",$G126="",$H126=""),"",($H126-$G126)/100*$F126)</f>
        <v/>
      </c>
      <c r="K126" s="6" t="str">
        <f aca="false">IF(J126="","",J126-N($I126))</f>
        <v/>
      </c>
      <c r="L126" s="7" t="str">
        <f aca="false">IF(OR(K126="",$F126="",$G126="",$G126=0),"",K126/(($G126/100)*$F126))</f>
        <v/>
      </c>
      <c r="M126" s="3"/>
    </row>
    <row r="127" customFormat="false" ht="15" hidden="false" customHeight="false" outlineLevel="0" collapsed="false">
      <c r="A127" s="2"/>
      <c r="B127" s="3"/>
      <c r="C127" s="2"/>
      <c r="D127" s="2"/>
      <c r="E127" s="2"/>
      <c r="F127" s="4"/>
      <c r="G127" s="4"/>
      <c r="H127" s="4"/>
      <c r="I127" s="5"/>
      <c r="J127" s="6" t="str">
        <f aca="false">IF(OR($F127="",$G127="",$H127=""),"",($H127-$G127)/100*$F127)</f>
        <v/>
      </c>
      <c r="K127" s="6" t="str">
        <f aca="false">IF(J127="","",J127-N($I127))</f>
        <v/>
      </c>
      <c r="L127" s="7" t="str">
        <f aca="false">IF(OR(K127="",$F127="",$G127="",$G127=0),"",K127/(($G127/100)*$F127))</f>
        <v/>
      </c>
      <c r="M127" s="3"/>
    </row>
    <row r="128" customFormat="false" ht="15" hidden="false" customHeight="false" outlineLevel="0" collapsed="false">
      <c r="A128" s="2"/>
      <c r="B128" s="3"/>
      <c r="C128" s="2"/>
      <c r="D128" s="2"/>
      <c r="E128" s="2"/>
      <c r="F128" s="4"/>
      <c r="G128" s="4"/>
      <c r="H128" s="4"/>
      <c r="I128" s="5"/>
      <c r="J128" s="6" t="str">
        <f aca="false">IF(OR($F128="",$G128="",$H128=""),"",($H128-$G128)/100*$F128)</f>
        <v/>
      </c>
      <c r="K128" s="6" t="str">
        <f aca="false">IF(J128="","",J128-N($I128))</f>
        <v/>
      </c>
      <c r="L128" s="7" t="str">
        <f aca="false">IF(OR(K128="",$F128="",$G128="",$G128=0),"",K128/(($G128/100)*$F128))</f>
        <v/>
      </c>
      <c r="M128" s="3"/>
    </row>
    <row r="129" customFormat="false" ht="15" hidden="false" customHeight="false" outlineLevel="0" collapsed="false">
      <c r="A129" s="2"/>
      <c r="B129" s="3"/>
      <c r="C129" s="2"/>
      <c r="D129" s="2"/>
      <c r="E129" s="2"/>
      <c r="F129" s="4"/>
      <c r="G129" s="4"/>
      <c r="H129" s="4"/>
      <c r="I129" s="5"/>
      <c r="J129" s="6" t="str">
        <f aca="false">IF(OR($F129="",$G129="",$H129=""),"",($H129-$G129)/100*$F129)</f>
        <v/>
      </c>
      <c r="K129" s="6" t="str">
        <f aca="false">IF(J129="","",J129-N($I129))</f>
        <v/>
      </c>
      <c r="L129" s="7" t="str">
        <f aca="false">IF(OR(K129="",$F129="",$G129="",$G129=0),"",K129/(($G129/100)*$F129))</f>
        <v/>
      </c>
      <c r="M129" s="3"/>
    </row>
    <row r="130" customFormat="false" ht="15" hidden="false" customHeight="false" outlineLevel="0" collapsed="false">
      <c r="A130" s="2"/>
      <c r="B130" s="3"/>
      <c r="C130" s="2"/>
      <c r="D130" s="2"/>
      <c r="E130" s="2"/>
      <c r="F130" s="4"/>
      <c r="G130" s="4"/>
      <c r="H130" s="4"/>
      <c r="I130" s="5"/>
      <c r="J130" s="6" t="str">
        <f aca="false">IF(OR($F130="",$G130="",$H130=""),"",($H130-$G130)/100*$F130)</f>
        <v/>
      </c>
      <c r="K130" s="6" t="str">
        <f aca="false">IF(J130="","",J130-N($I130))</f>
        <v/>
      </c>
      <c r="L130" s="7" t="str">
        <f aca="false">IF(OR(K130="",$F130="",$G130="",$G130=0),"",K130/(($G130/100)*$F130))</f>
        <v/>
      </c>
      <c r="M130" s="3"/>
    </row>
    <row r="131" customFormat="false" ht="15" hidden="false" customHeight="false" outlineLevel="0" collapsed="false">
      <c r="A131" s="2"/>
      <c r="B131" s="3"/>
      <c r="C131" s="2"/>
      <c r="D131" s="2"/>
      <c r="E131" s="2"/>
      <c r="F131" s="4"/>
      <c r="G131" s="4"/>
      <c r="H131" s="4"/>
      <c r="I131" s="5"/>
      <c r="J131" s="6" t="str">
        <f aca="false">IF(OR($F131="",$G131="",$H131=""),"",($H131-$G131)/100*$F131)</f>
        <v/>
      </c>
      <c r="K131" s="6" t="str">
        <f aca="false">IF(J131="","",J131-N($I131))</f>
        <v/>
      </c>
      <c r="L131" s="7" t="str">
        <f aca="false">IF(OR(K131="",$F131="",$G131="",$G131=0),"",K131/(($G131/100)*$F131))</f>
        <v/>
      </c>
      <c r="M131" s="3"/>
    </row>
    <row r="132" customFormat="false" ht="15" hidden="false" customHeight="false" outlineLevel="0" collapsed="false">
      <c r="A132" s="2"/>
      <c r="B132" s="3"/>
      <c r="C132" s="2"/>
      <c r="D132" s="2"/>
      <c r="E132" s="2"/>
      <c r="F132" s="4"/>
      <c r="G132" s="4"/>
      <c r="H132" s="4"/>
      <c r="I132" s="5"/>
      <c r="J132" s="6" t="str">
        <f aca="false">IF(OR($F132="",$G132="",$H132=""),"",($H132-$G132)/100*$F132)</f>
        <v/>
      </c>
      <c r="K132" s="6" t="str">
        <f aca="false">IF(J132="","",J132-N($I132))</f>
        <v/>
      </c>
      <c r="L132" s="7" t="str">
        <f aca="false">IF(OR(K132="",$F132="",$G132="",$G132=0),"",K132/(($G132/100)*$F132))</f>
        <v/>
      </c>
      <c r="M132" s="3"/>
    </row>
    <row r="133" customFormat="false" ht="15" hidden="false" customHeight="false" outlineLevel="0" collapsed="false">
      <c r="A133" s="2"/>
      <c r="B133" s="3"/>
      <c r="C133" s="2"/>
      <c r="D133" s="2"/>
      <c r="E133" s="2"/>
      <c r="F133" s="4"/>
      <c r="G133" s="4"/>
      <c r="H133" s="4"/>
      <c r="I133" s="5"/>
      <c r="J133" s="6" t="str">
        <f aca="false">IF(OR($F133="",$G133="",$H133=""),"",($H133-$G133)/100*$F133)</f>
        <v/>
      </c>
      <c r="K133" s="6" t="str">
        <f aca="false">IF(J133="","",J133-N($I133))</f>
        <v/>
      </c>
      <c r="L133" s="7" t="str">
        <f aca="false">IF(OR(K133="",$F133="",$G133="",$G133=0),"",K133/(($G133/100)*$F133))</f>
        <v/>
      </c>
      <c r="M133" s="3"/>
    </row>
    <row r="134" customFormat="false" ht="15" hidden="false" customHeight="false" outlineLevel="0" collapsed="false">
      <c r="A134" s="2"/>
      <c r="B134" s="3"/>
      <c r="C134" s="2"/>
      <c r="D134" s="2"/>
      <c r="E134" s="2"/>
      <c r="F134" s="4"/>
      <c r="G134" s="4"/>
      <c r="H134" s="4"/>
      <c r="I134" s="5"/>
      <c r="J134" s="6" t="str">
        <f aca="false">IF(OR($F134="",$G134="",$H134=""),"",($H134-$G134)/100*$F134)</f>
        <v/>
      </c>
      <c r="K134" s="6" t="str">
        <f aca="false">IF(J134="","",J134-N($I134))</f>
        <v/>
      </c>
      <c r="L134" s="7" t="str">
        <f aca="false">IF(OR(K134="",$F134="",$G134="",$G134=0),"",K134/(($G134/100)*$F134))</f>
        <v/>
      </c>
      <c r="M134" s="3"/>
    </row>
    <row r="135" customFormat="false" ht="15" hidden="false" customHeight="false" outlineLevel="0" collapsed="false">
      <c r="A135" s="2"/>
      <c r="B135" s="3"/>
      <c r="C135" s="2"/>
      <c r="D135" s="2"/>
      <c r="E135" s="2"/>
      <c r="F135" s="4"/>
      <c r="G135" s="4"/>
      <c r="H135" s="4"/>
      <c r="I135" s="5"/>
      <c r="J135" s="6" t="str">
        <f aca="false">IF(OR($F135="",$G135="",$H135=""),"",($H135-$G135)/100*$F135)</f>
        <v/>
      </c>
      <c r="K135" s="6" t="str">
        <f aca="false">IF(J135="","",J135-N($I135))</f>
        <v/>
      </c>
      <c r="L135" s="7" t="str">
        <f aca="false">IF(OR(K135="",$F135="",$G135="",$G135=0),"",K135/(($G135/100)*$F135))</f>
        <v/>
      </c>
      <c r="M135" s="3"/>
    </row>
    <row r="136" customFormat="false" ht="15" hidden="false" customHeight="false" outlineLevel="0" collapsed="false">
      <c r="A136" s="2"/>
      <c r="B136" s="3"/>
      <c r="C136" s="2"/>
      <c r="D136" s="2"/>
      <c r="E136" s="2"/>
      <c r="F136" s="4"/>
      <c r="G136" s="4"/>
      <c r="H136" s="4"/>
      <c r="I136" s="5"/>
      <c r="J136" s="6" t="str">
        <f aca="false">IF(OR($F136="",$G136="",$H136=""),"",($H136-$G136)/100*$F136)</f>
        <v/>
      </c>
      <c r="K136" s="6" t="str">
        <f aca="false">IF(J136="","",J136-N($I136))</f>
        <v/>
      </c>
      <c r="L136" s="7" t="str">
        <f aca="false">IF(OR(K136="",$F136="",$G136="",$G136=0),"",K136/(($G136/100)*$F136))</f>
        <v/>
      </c>
      <c r="M136" s="3"/>
    </row>
    <row r="137" customFormat="false" ht="15" hidden="false" customHeight="false" outlineLevel="0" collapsed="false">
      <c r="A137" s="2"/>
      <c r="B137" s="3"/>
      <c r="C137" s="2"/>
      <c r="D137" s="2"/>
      <c r="E137" s="2"/>
      <c r="F137" s="4"/>
      <c r="G137" s="4"/>
      <c r="H137" s="4"/>
      <c r="I137" s="5"/>
      <c r="J137" s="6" t="str">
        <f aca="false">IF(OR($F137="",$G137="",$H137=""),"",($H137-$G137)/100*$F137)</f>
        <v/>
      </c>
      <c r="K137" s="6" t="str">
        <f aca="false">IF(J137="","",J137-N($I137))</f>
        <v/>
      </c>
      <c r="L137" s="7" t="str">
        <f aca="false">IF(OR(K137="",$F137="",$G137="",$G137=0),"",K137/(($G137/100)*$F137))</f>
        <v/>
      </c>
      <c r="M137" s="3"/>
    </row>
    <row r="138" customFormat="false" ht="15" hidden="false" customHeight="false" outlineLevel="0" collapsed="false">
      <c r="A138" s="2"/>
      <c r="B138" s="3"/>
      <c r="C138" s="2"/>
      <c r="D138" s="2"/>
      <c r="E138" s="2"/>
      <c r="F138" s="4"/>
      <c r="G138" s="4"/>
      <c r="H138" s="4"/>
      <c r="I138" s="5"/>
      <c r="J138" s="6" t="str">
        <f aca="false">IF(OR($F138="",$G138="",$H138=""),"",($H138-$G138)/100*$F138)</f>
        <v/>
      </c>
      <c r="K138" s="6" t="str">
        <f aca="false">IF(J138="","",J138-N($I138))</f>
        <v/>
      </c>
      <c r="L138" s="7" t="str">
        <f aca="false">IF(OR(K138="",$F138="",$G138="",$G138=0),"",K138/(($G138/100)*$F138))</f>
        <v/>
      </c>
      <c r="M138" s="3"/>
    </row>
    <row r="139" customFormat="false" ht="15" hidden="false" customHeight="false" outlineLevel="0" collapsed="false">
      <c r="A139" s="2"/>
      <c r="B139" s="3"/>
      <c r="C139" s="2"/>
      <c r="D139" s="2"/>
      <c r="E139" s="2"/>
      <c r="F139" s="4"/>
      <c r="G139" s="4"/>
      <c r="H139" s="4"/>
      <c r="I139" s="5"/>
      <c r="J139" s="6" t="str">
        <f aca="false">IF(OR($F139="",$G139="",$H139=""),"",($H139-$G139)/100*$F139)</f>
        <v/>
      </c>
      <c r="K139" s="6" t="str">
        <f aca="false">IF(J139="","",J139-N($I139))</f>
        <v/>
      </c>
      <c r="L139" s="7" t="str">
        <f aca="false">IF(OR(K139="",$F139="",$G139="",$G139=0),"",K139/(($G139/100)*$F139))</f>
        <v/>
      </c>
      <c r="M139" s="3"/>
    </row>
    <row r="140" customFormat="false" ht="15" hidden="false" customHeight="false" outlineLevel="0" collapsed="false">
      <c r="A140" s="2"/>
      <c r="B140" s="3"/>
      <c r="C140" s="2"/>
      <c r="D140" s="2"/>
      <c r="E140" s="2"/>
      <c r="F140" s="4"/>
      <c r="G140" s="4"/>
      <c r="H140" s="4"/>
      <c r="I140" s="5"/>
      <c r="J140" s="6" t="str">
        <f aca="false">IF(OR($F140="",$G140="",$H140=""),"",($H140-$G140)/100*$F140)</f>
        <v/>
      </c>
      <c r="K140" s="6" t="str">
        <f aca="false">IF(J140="","",J140-N($I140))</f>
        <v/>
      </c>
      <c r="L140" s="7" t="str">
        <f aca="false">IF(OR(K140="",$F140="",$G140="",$G140=0),"",K140/(($G140/100)*$F140))</f>
        <v/>
      </c>
      <c r="M140" s="3"/>
    </row>
    <row r="141" customFormat="false" ht="15" hidden="false" customHeight="false" outlineLevel="0" collapsed="false">
      <c r="A141" s="2"/>
      <c r="B141" s="3"/>
      <c r="C141" s="2"/>
      <c r="D141" s="2"/>
      <c r="E141" s="2"/>
      <c r="F141" s="4"/>
      <c r="G141" s="4"/>
      <c r="H141" s="4"/>
      <c r="I141" s="5"/>
      <c r="J141" s="6" t="str">
        <f aca="false">IF(OR($F141="",$G141="",$H141=""),"",($H141-$G141)/100*$F141)</f>
        <v/>
      </c>
      <c r="K141" s="6" t="str">
        <f aca="false">IF(J141="","",J141-N($I141))</f>
        <v/>
      </c>
      <c r="L141" s="7" t="str">
        <f aca="false">IF(OR(K141="",$F141="",$G141="",$G141=0),"",K141/(($G141/100)*$F141))</f>
        <v/>
      </c>
      <c r="M141" s="3"/>
    </row>
    <row r="142" customFormat="false" ht="15" hidden="false" customHeight="false" outlineLevel="0" collapsed="false">
      <c r="A142" s="2"/>
      <c r="B142" s="3"/>
      <c r="C142" s="2"/>
      <c r="D142" s="2"/>
      <c r="E142" s="2"/>
      <c r="F142" s="4"/>
      <c r="G142" s="4"/>
      <c r="H142" s="4"/>
      <c r="I142" s="5"/>
      <c r="J142" s="6" t="str">
        <f aca="false">IF(OR($F142="",$G142="",$H142=""),"",($H142-$G142)/100*$F142)</f>
        <v/>
      </c>
      <c r="K142" s="6" t="str">
        <f aca="false">IF(J142="","",J142-N($I142))</f>
        <v/>
      </c>
      <c r="L142" s="7" t="str">
        <f aca="false">IF(OR(K142="",$F142="",$G142="",$G142=0),"",K142/(($G142/100)*$F142))</f>
        <v/>
      </c>
      <c r="M142" s="3"/>
    </row>
    <row r="143" customFormat="false" ht="15" hidden="false" customHeight="false" outlineLevel="0" collapsed="false">
      <c r="A143" s="2"/>
      <c r="B143" s="3"/>
      <c r="C143" s="2"/>
      <c r="D143" s="2"/>
      <c r="E143" s="2"/>
      <c r="F143" s="4"/>
      <c r="G143" s="4"/>
      <c r="H143" s="4"/>
      <c r="I143" s="5"/>
      <c r="J143" s="6" t="str">
        <f aca="false">IF(OR($F143="",$G143="",$H143=""),"",($H143-$G143)/100*$F143)</f>
        <v/>
      </c>
      <c r="K143" s="6" t="str">
        <f aca="false">IF(J143="","",J143-N($I143))</f>
        <v/>
      </c>
      <c r="L143" s="7" t="str">
        <f aca="false">IF(OR(K143="",$F143="",$G143="",$G143=0),"",K143/(($G143/100)*$F143))</f>
        <v/>
      </c>
      <c r="M143" s="3"/>
    </row>
    <row r="144" customFormat="false" ht="15" hidden="false" customHeight="false" outlineLevel="0" collapsed="false">
      <c r="A144" s="2"/>
      <c r="B144" s="3"/>
      <c r="C144" s="2"/>
      <c r="D144" s="2"/>
      <c r="E144" s="2"/>
      <c r="F144" s="4"/>
      <c r="G144" s="4"/>
      <c r="H144" s="4"/>
      <c r="I144" s="5"/>
      <c r="J144" s="6" t="str">
        <f aca="false">IF(OR($F144="",$G144="",$H144=""),"",($H144-$G144)/100*$F144)</f>
        <v/>
      </c>
      <c r="K144" s="6" t="str">
        <f aca="false">IF(J144="","",J144-N($I144))</f>
        <v/>
      </c>
      <c r="L144" s="7" t="str">
        <f aca="false">IF(OR(K144="",$F144="",$G144="",$G144=0),"",K144/(($G144/100)*$F144))</f>
        <v/>
      </c>
      <c r="M144" s="3"/>
    </row>
    <row r="145" customFormat="false" ht="15" hidden="false" customHeight="false" outlineLevel="0" collapsed="false">
      <c r="A145" s="2"/>
      <c r="B145" s="3"/>
      <c r="C145" s="2"/>
      <c r="D145" s="2"/>
      <c r="E145" s="2"/>
      <c r="F145" s="4"/>
      <c r="G145" s="4"/>
      <c r="H145" s="4"/>
      <c r="I145" s="5"/>
      <c r="J145" s="6" t="str">
        <f aca="false">IF(OR($F145="",$G145="",$H145=""),"",($H145-$G145)/100*$F145)</f>
        <v/>
      </c>
      <c r="K145" s="6" t="str">
        <f aca="false">IF(J145="","",J145-N($I145))</f>
        <v/>
      </c>
      <c r="L145" s="7" t="str">
        <f aca="false">IF(OR(K145="",$F145="",$G145="",$G145=0),"",K145/(($G145/100)*$F145))</f>
        <v/>
      </c>
      <c r="M145" s="3"/>
    </row>
    <row r="146" customFormat="false" ht="15" hidden="false" customHeight="false" outlineLevel="0" collapsed="false">
      <c r="A146" s="2"/>
      <c r="B146" s="3"/>
      <c r="C146" s="2"/>
      <c r="D146" s="2"/>
      <c r="E146" s="2"/>
      <c r="F146" s="4"/>
      <c r="G146" s="4"/>
      <c r="H146" s="4"/>
      <c r="I146" s="5"/>
      <c r="J146" s="6" t="str">
        <f aca="false">IF(OR($F146="",$G146="",$H146=""),"",($H146-$G146)/100*$F146)</f>
        <v/>
      </c>
      <c r="K146" s="6" t="str">
        <f aca="false">IF(J146="","",J146-N($I146))</f>
        <v/>
      </c>
      <c r="L146" s="7" t="str">
        <f aca="false">IF(OR(K146="",$F146="",$G146="",$G146=0),"",K146/(($G146/100)*$F146))</f>
        <v/>
      </c>
      <c r="M146" s="3"/>
    </row>
    <row r="147" customFormat="false" ht="15" hidden="false" customHeight="false" outlineLevel="0" collapsed="false">
      <c r="A147" s="2"/>
      <c r="B147" s="3"/>
      <c r="C147" s="2"/>
      <c r="D147" s="2"/>
      <c r="E147" s="2"/>
      <c r="F147" s="4"/>
      <c r="G147" s="4"/>
      <c r="H147" s="4"/>
      <c r="I147" s="5"/>
      <c r="J147" s="6" t="str">
        <f aca="false">IF(OR($F147="",$G147="",$H147=""),"",($H147-$G147)/100*$F147)</f>
        <v/>
      </c>
      <c r="K147" s="6" t="str">
        <f aca="false">IF(J147="","",J147-N($I147))</f>
        <v/>
      </c>
      <c r="L147" s="7" t="str">
        <f aca="false">IF(OR(K147="",$F147="",$G147="",$G147=0),"",K147/(($G147/100)*$F147))</f>
        <v/>
      </c>
      <c r="M147" s="3"/>
    </row>
    <row r="148" customFormat="false" ht="15" hidden="false" customHeight="false" outlineLevel="0" collapsed="false">
      <c r="A148" s="2"/>
      <c r="B148" s="3"/>
      <c r="C148" s="2"/>
      <c r="D148" s="2"/>
      <c r="E148" s="2"/>
      <c r="F148" s="4"/>
      <c r="G148" s="4"/>
      <c r="H148" s="4"/>
      <c r="I148" s="5"/>
      <c r="J148" s="6" t="str">
        <f aca="false">IF(OR($F148="",$G148="",$H148=""),"",($H148-$G148)/100*$F148)</f>
        <v/>
      </c>
      <c r="K148" s="6" t="str">
        <f aca="false">IF(J148="","",J148-N($I148))</f>
        <v/>
      </c>
      <c r="L148" s="7" t="str">
        <f aca="false">IF(OR(K148="",$F148="",$G148="",$G148=0),"",K148/(($G148/100)*$F148))</f>
        <v/>
      </c>
      <c r="M148" s="3"/>
    </row>
    <row r="149" customFormat="false" ht="15" hidden="false" customHeight="false" outlineLevel="0" collapsed="false">
      <c r="A149" s="2"/>
      <c r="B149" s="3"/>
      <c r="C149" s="2"/>
      <c r="D149" s="2"/>
      <c r="E149" s="2"/>
      <c r="F149" s="4"/>
      <c r="G149" s="4"/>
      <c r="H149" s="4"/>
      <c r="I149" s="5"/>
      <c r="J149" s="6" t="str">
        <f aca="false">IF(OR($F149="",$G149="",$H149=""),"",($H149-$G149)/100*$F149)</f>
        <v/>
      </c>
      <c r="K149" s="6" t="str">
        <f aca="false">IF(J149="","",J149-N($I149))</f>
        <v/>
      </c>
      <c r="L149" s="7" t="str">
        <f aca="false">IF(OR(K149="",$F149="",$G149="",$G149=0),"",K149/(($G149/100)*$F149))</f>
        <v/>
      </c>
      <c r="M149" s="3"/>
    </row>
    <row r="150" customFormat="false" ht="15" hidden="false" customHeight="false" outlineLevel="0" collapsed="false">
      <c r="A150" s="2"/>
      <c r="B150" s="3"/>
      <c r="C150" s="2"/>
      <c r="D150" s="2"/>
      <c r="E150" s="2"/>
      <c r="F150" s="4"/>
      <c r="G150" s="4"/>
      <c r="H150" s="4"/>
      <c r="I150" s="5"/>
      <c r="J150" s="6" t="str">
        <f aca="false">IF(OR($F150="",$G150="",$H150=""),"",($H150-$G150)/100*$F150)</f>
        <v/>
      </c>
      <c r="K150" s="6" t="str">
        <f aca="false">IF(J150="","",J150-N($I150))</f>
        <v/>
      </c>
      <c r="L150" s="7" t="str">
        <f aca="false">IF(OR(K150="",$F150="",$G150="",$G150=0),"",K150/(($G150/100)*$F150))</f>
        <v/>
      </c>
      <c r="M150" s="3"/>
    </row>
    <row r="151" customFormat="false" ht="15" hidden="false" customHeight="false" outlineLevel="0" collapsed="false">
      <c r="A151" s="2"/>
      <c r="B151" s="3"/>
      <c r="C151" s="2"/>
      <c r="D151" s="2"/>
      <c r="E151" s="2"/>
      <c r="F151" s="4"/>
      <c r="G151" s="4"/>
      <c r="H151" s="4"/>
      <c r="I151" s="5"/>
      <c r="J151" s="6" t="str">
        <f aca="false">IF(OR($F151="",$G151="",$H151=""),"",($H151-$G151)/100*$F151)</f>
        <v/>
      </c>
      <c r="K151" s="6" t="str">
        <f aca="false">IF(J151="","",J151-N($I151))</f>
        <v/>
      </c>
      <c r="L151" s="7" t="str">
        <f aca="false">IF(OR(K151="",$F151="",$G151="",$G151=0),"",K151/(($G151/100)*$F151))</f>
        <v/>
      </c>
      <c r="M151" s="3"/>
    </row>
    <row r="152" customFormat="false" ht="15" hidden="false" customHeight="false" outlineLevel="0" collapsed="false">
      <c r="A152" s="2"/>
      <c r="B152" s="3"/>
      <c r="C152" s="2"/>
      <c r="D152" s="2"/>
      <c r="E152" s="2"/>
      <c r="F152" s="4"/>
      <c r="G152" s="4"/>
      <c r="H152" s="4"/>
      <c r="I152" s="5"/>
      <c r="J152" s="6" t="str">
        <f aca="false">IF(OR($F152="",$G152="",$H152=""),"",($H152-$G152)/100*$F152)</f>
        <v/>
      </c>
      <c r="K152" s="6" t="str">
        <f aca="false">IF(J152="","",J152-N($I152))</f>
        <v/>
      </c>
      <c r="L152" s="7" t="str">
        <f aca="false">IF(OR(K152="",$F152="",$G152="",$G152=0),"",K152/(($G152/100)*$F152))</f>
        <v/>
      </c>
      <c r="M152" s="3"/>
    </row>
    <row r="153" customFormat="false" ht="15" hidden="false" customHeight="false" outlineLevel="0" collapsed="false">
      <c r="A153" s="2"/>
      <c r="B153" s="3"/>
      <c r="C153" s="2"/>
      <c r="D153" s="2"/>
      <c r="E153" s="2"/>
      <c r="F153" s="4"/>
      <c r="G153" s="4"/>
      <c r="H153" s="4"/>
      <c r="I153" s="5"/>
      <c r="J153" s="6" t="str">
        <f aca="false">IF(OR($F153="",$G153="",$H153=""),"",($H153-$G153)/100*$F153)</f>
        <v/>
      </c>
      <c r="K153" s="6" t="str">
        <f aca="false">IF(J153="","",J153-N($I153))</f>
        <v/>
      </c>
      <c r="L153" s="7" t="str">
        <f aca="false">IF(OR(K153="",$F153="",$G153="",$G153=0),"",K153/(($G153/100)*$F153))</f>
        <v/>
      </c>
      <c r="M153" s="3"/>
    </row>
    <row r="154" customFormat="false" ht="15" hidden="false" customHeight="false" outlineLevel="0" collapsed="false">
      <c r="A154" s="2"/>
      <c r="B154" s="3"/>
      <c r="C154" s="2"/>
      <c r="D154" s="2"/>
      <c r="E154" s="2"/>
      <c r="F154" s="4"/>
      <c r="G154" s="4"/>
      <c r="H154" s="4"/>
      <c r="I154" s="5"/>
      <c r="J154" s="6" t="str">
        <f aca="false">IF(OR($F154="",$G154="",$H154=""),"",($H154-$G154)/100*$F154)</f>
        <v/>
      </c>
      <c r="K154" s="6" t="str">
        <f aca="false">IF(J154="","",J154-N($I154))</f>
        <v/>
      </c>
      <c r="L154" s="7" t="str">
        <f aca="false">IF(OR(K154="",$F154="",$G154="",$G154=0),"",K154/(($G154/100)*$F154))</f>
        <v/>
      </c>
      <c r="M154" s="3"/>
    </row>
    <row r="155" customFormat="false" ht="15" hidden="false" customHeight="false" outlineLevel="0" collapsed="false">
      <c r="A155" s="2"/>
      <c r="B155" s="3"/>
      <c r="C155" s="2"/>
      <c r="D155" s="2"/>
      <c r="E155" s="2"/>
      <c r="F155" s="4"/>
      <c r="G155" s="4"/>
      <c r="H155" s="4"/>
      <c r="I155" s="5"/>
      <c r="J155" s="6" t="str">
        <f aca="false">IF(OR($F155="",$G155="",$H155=""),"",($H155-$G155)/100*$F155)</f>
        <v/>
      </c>
      <c r="K155" s="6" t="str">
        <f aca="false">IF(J155="","",J155-N($I155))</f>
        <v/>
      </c>
      <c r="L155" s="7" t="str">
        <f aca="false">IF(OR(K155="",$F155="",$G155="",$G155=0),"",K155/(($G155/100)*$F155))</f>
        <v/>
      </c>
      <c r="M155" s="3"/>
    </row>
    <row r="156" customFormat="false" ht="15" hidden="false" customHeight="false" outlineLevel="0" collapsed="false">
      <c r="A156" s="2"/>
      <c r="B156" s="3"/>
      <c r="C156" s="2"/>
      <c r="D156" s="2"/>
      <c r="E156" s="2"/>
      <c r="F156" s="4"/>
      <c r="G156" s="4"/>
      <c r="H156" s="4"/>
      <c r="I156" s="5"/>
      <c r="J156" s="6" t="str">
        <f aca="false">IF(OR($F156="",$G156="",$H156=""),"",($H156-$G156)/100*$F156)</f>
        <v/>
      </c>
      <c r="K156" s="6" t="str">
        <f aca="false">IF(J156="","",J156-N($I156))</f>
        <v/>
      </c>
      <c r="L156" s="7" t="str">
        <f aca="false">IF(OR(K156="",$F156="",$G156="",$G156=0),"",K156/(($G156/100)*$F156))</f>
        <v/>
      </c>
      <c r="M156" s="3"/>
    </row>
    <row r="157" customFormat="false" ht="15" hidden="false" customHeight="false" outlineLevel="0" collapsed="false">
      <c r="A157" s="2"/>
      <c r="B157" s="3"/>
      <c r="C157" s="2"/>
      <c r="D157" s="2"/>
      <c r="E157" s="2"/>
      <c r="F157" s="4"/>
      <c r="G157" s="4"/>
      <c r="H157" s="4"/>
      <c r="I157" s="5"/>
      <c r="J157" s="6" t="str">
        <f aca="false">IF(OR($F157="",$G157="",$H157=""),"",($H157-$G157)/100*$F157)</f>
        <v/>
      </c>
      <c r="K157" s="6" t="str">
        <f aca="false">IF(J157="","",J157-N($I157))</f>
        <v/>
      </c>
      <c r="L157" s="7" t="str">
        <f aca="false">IF(OR(K157="",$F157="",$G157="",$G157=0),"",K157/(($G157/100)*$F157))</f>
        <v/>
      </c>
      <c r="M157" s="3"/>
    </row>
    <row r="158" customFormat="false" ht="15" hidden="false" customHeight="false" outlineLevel="0" collapsed="false">
      <c r="A158" s="2"/>
      <c r="B158" s="3"/>
      <c r="C158" s="2"/>
      <c r="D158" s="2"/>
      <c r="E158" s="2"/>
      <c r="F158" s="4"/>
      <c r="G158" s="4"/>
      <c r="H158" s="4"/>
      <c r="I158" s="5"/>
      <c r="J158" s="6" t="str">
        <f aca="false">IF(OR($F158="",$G158="",$H158=""),"",($H158-$G158)/100*$F158)</f>
        <v/>
      </c>
      <c r="K158" s="6" t="str">
        <f aca="false">IF(J158="","",J158-N($I158))</f>
        <v/>
      </c>
      <c r="L158" s="7" t="str">
        <f aca="false">IF(OR(K158="",$F158="",$G158="",$G158=0),"",K158/(($G158/100)*$F158))</f>
        <v/>
      </c>
      <c r="M158" s="3"/>
    </row>
    <row r="159" customFormat="false" ht="15" hidden="false" customHeight="false" outlineLevel="0" collapsed="false">
      <c r="A159" s="2"/>
      <c r="B159" s="3"/>
      <c r="C159" s="2"/>
      <c r="D159" s="2"/>
      <c r="E159" s="2"/>
      <c r="F159" s="4"/>
      <c r="G159" s="4"/>
      <c r="H159" s="4"/>
      <c r="I159" s="5"/>
      <c r="J159" s="6" t="str">
        <f aca="false">IF(OR($F159="",$G159="",$H159=""),"",($H159-$G159)/100*$F159)</f>
        <v/>
      </c>
      <c r="K159" s="6" t="str">
        <f aca="false">IF(J159="","",J159-N($I159))</f>
        <v/>
      </c>
      <c r="L159" s="7" t="str">
        <f aca="false">IF(OR(K159="",$F159="",$G159="",$G159=0),"",K159/(($G159/100)*$F159))</f>
        <v/>
      </c>
      <c r="M159" s="3"/>
    </row>
    <row r="160" customFormat="false" ht="15" hidden="false" customHeight="false" outlineLevel="0" collapsed="false">
      <c r="A160" s="2"/>
      <c r="B160" s="3"/>
      <c r="C160" s="2"/>
      <c r="D160" s="2"/>
      <c r="E160" s="2"/>
      <c r="F160" s="4"/>
      <c r="G160" s="4"/>
      <c r="H160" s="4"/>
      <c r="I160" s="5"/>
      <c r="J160" s="6" t="str">
        <f aca="false">IF(OR($F160="",$G160="",$H160=""),"",($H160-$G160)/100*$F160)</f>
        <v/>
      </c>
      <c r="K160" s="6" t="str">
        <f aca="false">IF(J160="","",J160-N($I160))</f>
        <v/>
      </c>
      <c r="L160" s="7" t="str">
        <f aca="false">IF(OR(K160="",$F160="",$G160="",$G160=0),"",K160/(($G160/100)*$F160))</f>
        <v/>
      </c>
      <c r="M160" s="3"/>
    </row>
    <row r="161" customFormat="false" ht="15" hidden="false" customHeight="false" outlineLevel="0" collapsed="false">
      <c r="A161" s="2"/>
      <c r="B161" s="3"/>
      <c r="C161" s="2"/>
      <c r="D161" s="2"/>
      <c r="E161" s="2"/>
      <c r="F161" s="4"/>
      <c r="G161" s="4"/>
      <c r="H161" s="4"/>
      <c r="I161" s="5"/>
      <c r="J161" s="6" t="str">
        <f aca="false">IF(OR($F161="",$G161="",$H161=""),"",($H161-$G161)/100*$F161)</f>
        <v/>
      </c>
      <c r="K161" s="6" t="str">
        <f aca="false">IF(J161="","",J161-N($I161))</f>
        <v/>
      </c>
      <c r="L161" s="7" t="str">
        <f aca="false">IF(OR(K161="",$F161="",$G161="",$G161=0),"",K161/(($G161/100)*$F161))</f>
        <v/>
      </c>
      <c r="M161" s="3"/>
    </row>
    <row r="162" customFormat="false" ht="15" hidden="false" customHeight="false" outlineLevel="0" collapsed="false">
      <c r="A162" s="2"/>
      <c r="B162" s="3"/>
      <c r="C162" s="2"/>
      <c r="D162" s="2"/>
      <c r="E162" s="2"/>
      <c r="F162" s="4"/>
      <c r="G162" s="4"/>
      <c r="H162" s="4"/>
      <c r="I162" s="5"/>
      <c r="J162" s="6" t="str">
        <f aca="false">IF(OR($F162="",$G162="",$H162=""),"",($H162-$G162)/100*$F162)</f>
        <v/>
      </c>
      <c r="K162" s="6" t="str">
        <f aca="false">IF(J162="","",J162-N($I162))</f>
        <v/>
      </c>
      <c r="L162" s="7" t="str">
        <f aca="false">IF(OR(K162="",$F162="",$G162="",$G162=0),"",K162/(($G162/100)*$F162))</f>
        <v/>
      </c>
      <c r="M162" s="3"/>
    </row>
    <row r="163" customFormat="false" ht="15" hidden="false" customHeight="false" outlineLevel="0" collapsed="false">
      <c r="A163" s="2"/>
      <c r="B163" s="3"/>
      <c r="C163" s="2"/>
      <c r="D163" s="2"/>
      <c r="E163" s="2"/>
      <c r="F163" s="4"/>
      <c r="G163" s="4"/>
      <c r="H163" s="4"/>
      <c r="I163" s="5"/>
      <c r="J163" s="6" t="str">
        <f aca="false">IF(OR($F163="",$G163="",$H163=""),"",($H163-$G163)/100*$F163)</f>
        <v/>
      </c>
      <c r="K163" s="6" t="str">
        <f aca="false">IF(J163="","",J163-N($I163))</f>
        <v/>
      </c>
      <c r="L163" s="7" t="str">
        <f aca="false">IF(OR(K163="",$F163="",$G163="",$G163=0),"",K163/(($G163/100)*$F163))</f>
        <v/>
      </c>
      <c r="M163" s="3"/>
    </row>
    <row r="164" customFormat="false" ht="15" hidden="false" customHeight="false" outlineLevel="0" collapsed="false">
      <c r="A164" s="2"/>
      <c r="B164" s="3"/>
      <c r="C164" s="2"/>
      <c r="D164" s="2"/>
      <c r="E164" s="2"/>
      <c r="F164" s="4"/>
      <c r="G164" s="4"/>
      <c r="H164" s="4"/>
      <c r="I164" s="5"/>
      <c r="J164" s="6" t="str">
        <f aca="false">IF(OR($F164="",$G164="",$H164=""),"",($H164-$G164)/100*$F164)</f>
        <v/>
      </c>
      <c r="K164" s="6" t="str">
        <f aca="false">IF(J164="","",J164-N($I164))</f>
        <v/>
      </c>
      <c r="L164" s="7" t="str">
        <f aca="false">IF(OR(K164="",$F164="",$G164="",$G164=0),"",K164/(($G164/100)*$F164))</f>
        <v/>
      </c>
      <c r="M164" s="3"/>
    </row>
    <row r="165" customFormat="false" ht="15" hidden="false" customHeight="false" outlineLevel="0" collapsed="false">
      <c r="A165" s="2"/>
      <c r="B165" s="3"/>
      <c r="C165" s="2"/>
      <c r="D165" s="2"/>
      <c r="E165" s="2"/>
      <c r="F165" s="4"/>
      <c r="G165" s="4"/>
      <c r="H165" s="4"/>
      <c r="I165" s="5"/>
      <c r="J165" s="6" t="str">
        <f aca="false">IF(OR($F165="",$G165="",$H165=""),"",($H165-$G165)/100*$F165)</f>
        <v/>
      </c>
      <c r="K165" s="6" t="str">
        <f aca="false">IF(J165="","",J165-N($I165))</f>
        <v/>
      </c>
      <c r="L165" s="7" t="str">
        <f aca="false">IF(OR(K165="",$F165="",$G165="",$G165=0),"",K165/(($G165/100)*$F165))</f>
        <v/>
      </c>
      <c r="M165" s="3"/>
    </row>
    <row r="166" customFormat="false" ht="15" hidden="false" customHeight="false" outlineLevel="0" collapsed="false">
      <c r="A166" s="2"/>
      <c r="B166" s="3"/>
      <c r="C166" s="2"/>
      <c r="D166" s="2"/>
      <c r="E166" s="2"/>
      <c r="F166" s="4"/>
      <c r="G166" s="4"/>
      <c r="H166" s="4"/>
      <c r="I166" s="5"/>
      <c r="J166" s="6" t="str">
        <f aca="false">IF(OR($F166="",$G166="",$H166=""),"",($H166-$G166)/100*$F166)</f>
        <v/>
      </c>
      <c r="K166" s="6" t="str">
        <f aca="false">IF(J166="","",J166-N($I166))</f>
        <v/>
      </c>
      <c r="L166" s="7" t="str">
        <f aca="false">IF(OR(K166="",$F166="",$G166="",$G166=0),"",K166/(($G166/100)*$F166))</f>
        <v/>
      </c>
      <c r="M166" s="3"/>
    </row>
    <row r="167" customFormat="false" ht="15" hidden="false" customHeight="false" outlineLevel="0" collapsed="false">
      <c r="A167" s="2"/>
      <c r="B167" s="3"/>
      <c r="C167" s="2"/>
      <c r="D167" s="2"/>
      <c r="E167" s="2"/>
      <c r="F167" s="4"/>
      <c r="G167" s="4"/>
      <c r="H167" s="4"/>
      <c r="I167" s="5"/>
      <c r="J167" s="6" t="str">
        <f aca="false">IF(OR($F167="",$G167="",$H167=""),"",($H167-$G167)/100*$F167)</f>
        <v/>
      </c>
      <c r="K167" s="6" t="str">
        <f aca="false">IF(J167="","",J167-N($I167))</f>
        <v/>
      </c>
      <c r="L167" s="7" t="str">
        <f aca="false">IF(OR(K167="",$F167="",$G167="",$G167=0),"",K167/(($G167/100)*$F167))</f>
        <v/>
      </c>
      <c r="M167" s="3"/>
    </row>
    <row r="168" customFormat="false" ht="15" hidden="false" customHeight="false" outlineLevel="0" collapsed="false">
      <c r="A168" s="2"/>
      <c r="B168" s="3"/>
      <c r="C168" s="2"/>
      <c r="D168" s="2"/>
      <c r="E168" s="2"/>
      <c r="F168" s="4"/>
      <c r="G168" s="4"/>
      <c r="H168" s="4"/>
      <c r="I168" s="5"/>
      <c r="J168" s="6" t="str">
        <f aca="false">IF(OR($F168="",$G168="",$H168=""),"",($H168-$G168)/100*$F168)</f>
        <v/>
      </c>
      <c r="K168" s="6" t="str">
        <f aca="false">IF(J168="","",J168-N($I168))</f>
        <v/>
      </c>
      <c r="L168" s="7" t="str">
        <f aca="false">IF(OR(K168="",$F168="",$G168="",$G168=0),"",K168/(($G168/100)*$F168))</f>
        <v/>
      </c>
      <c r="M168" s="3"/>
    </row>
    <row r="169" customFormat="false" ht="15" hidden="false" customHeight="false" outlineLevel="0" collapsed="false">
      <c r="A169" s="2"/>
      <c r="B169" s="3"/>
      <c r="C169" s="2"/>
      <c r="D169" s="2"/>
      <c r="E169" s="2"/>
      <c r="F169" s="4"/>
      <c r="G169" s="4"/>
      <c r="H169" s="4"/>
      <c r="I169" s="5"/>
      <c r="J169" s="6" t="str">
        <f aca="false">IF(OR($F169="",$G169="",$H169=""),"",($H169-$G169)/100*$F169)</f>
        <v/>
      </c>
      <c r="K169" s="6" t="str">
        <f aca="false">IF(J169="","",J169-N($I169))</f>
        <v/>
      </c>
      <c r="L169" s="7" t="str">
        <f aca="false">IF(OR(K169="",$F169="",$G169="",$G169=0),"",K169/(($G169/100)*$F169))</f>
        <v/>
      </c>
      <c r="M169" s="3"/>
    </row>
    <row r="170" customFormat="false" ht="15" hidden="false" customHeight="false" outlineLevel="0" collapsed="false">
      <c r="A170" s="2"/>
      <c r="B170" s="3"/>
      <c r="C170" s="2"/>
      <c r="D170" s="2"/>
      <c r="E170" s="2"/>
      <c r="F170" s="4"/>
      <c r="G170" s="4"/>
      <c r="H170" s="4"/>
      <c r="I170" s="5"/>
      <c r="J170" s="6" t="str">
        <f aca="false">IF(OR($F170="",$G170="",$H170=""),"",($H170-$G170)/100*$F170)</f>
        <v/>
      </c>
      <c r="K170" s="6" t="str">
        <f aca="false">IF(J170="","",J170-N($I170))</f>
        <v/>
      </c>
      <c r="L170" s="7" t="str">
        <f aca="false">IF(OR(K170="",$F170="",$G170="",$G170=0),"",K170/(($G170/100)*$F170))</f>
        <v/>
      </c>
      <c r="M170" s="3"/>
    </row>
    <row r="171" customFormat="false" ht="15" hidden="false" customHeight="false" outlineLevel="0" collapsed="false">
      <c r="A171" s="2"/>
      <c r="B171" s="3"/>
      <c r="C171" s="2"/>
      <c r="D171" s="2"/>
      <c r="E171" s="2"/>
      <c r="F171" s="4"/>
      <c r="G171" s="4"/>
      <c r="H171" s="4"/>
      <c r="I171" s="5"/>
      <c r="J171" s="6" t="str">
        <f aca="false">IF(OR($F171="",$G171="",$H171=""),"",($H171-$G171)/100*$F171)</f>
        <v/>
      </c>
      <c r="K171" s="6" t="str">
        <f aca="false">IF(J171="","",J171-N($I171))</f>
        <v/>
      </c>
      <c r="L171" s="7" t="str">
        <f aca="false">IF(OR(K171="",$F171="",$G171="",$G171=0),"",K171/(($G171/100)*$F171))</f>
        <v/>
      </c>
      <c r="M171" s="3"/>
    </row>
    <row r="172" customFormat="false" ht="15" hidden="false" customHeight="false" outlineLevel="0" collapsed="false">
      <c r="A172" s="2"/>
      <c r="B172" s="3"/>
      <c r="C172" s="2"/>
      <c r="D172" s="2"/>
      <c r="E172" s="2"/>
      <c r="F172" s="4"/>
      <c r="G172" s="4"/>
      <c r="H172" s="4"/>
      <c r="I172" s="5"/>
      <c r="J172" s="6" t="str">
        <f aca="false">IF(OR($F172="",$G172="",$H172=""),"",($H172-$G172)/100*$F172)</f>
        <v/>
      </c>
      <c r="K172" s="6" t="str">
        <f aca="false">IF(J172="","",J172-N($I172))</f>
        <v/>
      </c>
      <c r="L172" s="7" t="str">
        <f aca="false">IF(OR(K172="",$F172="",$G172="",$G172=0),"",K172/(($G172/100)*$F172))</f>
        <v/>
      </c>
      <c r="M172" s="3"/>
    </row>
    <row r="173" customFormat="false" ht="15" hidden="false" customHeight="false" outlineLevel="0" collapsed="false">
      <c r="A173" s="2"/>
      <c r="B173" s="3"/>
      <c r="C173" s="2"/>
      <c r="D173" s="2"/>
      <c r="E173" s="2"/>
      <c r="F173" s="4"/>
      <c r="G173" s="4"/>
      <c r="H173" s="4"/>
      <c r="I173" s="5"/>
      <c r="J173" s="6" t="str">
        <f aca="false">IF(OR($F173="",$G173="",$H173=""),"",($H173-$G173)/100*$F173)</f>
        <v/>
      </c>
      <c r="K173" s="6" t="str">
        <f aca="false">IF(J173="","",J173-N($I173))</f>
        <v/>
      </c>
      <c r="L173" s="7" t="str">
        <f aca="false">IF(OR(K173="",$F173="",$G173="",$G173=0),"",K173/(($G173/100)*$F173))</f>
        <v/>
      </c>
      <c r="M173" s="3"/>
    </row>
    <row r="174" customFormat="false" ht="15" hidden="false" customHeight="false" outlineLevel="0" collapsed="false">
      <c r="A174" s="2"/>
      <c r="B174" s="3"/>
      <c r="C174" s="2"/>
      <c r="D174" s="2"/>
      <c r="E174" s="2"/>
      <c r="F174" s="4"/>
      <c r="G174" s="4"/>
      <c r="H174" s="4"/>
      <c r="I174" s="5"/>
      <c r="J174" s="6" t="str">
        <f aca="false">IF(OR($F174="",$G174="",$H174=""),"",($H174-$G174)/100*$F174)</f>
        <v/>
      </c>
      <c r="K174" s="6" t="str">
        <f aca="false">IF(J174="","",J174-N($I174))</f>
        <v/>
      </c>
      <c r="L174" s="7" t="str">
        <f aca="false">IF(OR(K174="",$F174="",$G174="",$G174=0),"",K174/(($G174/100)*$F174))</f>
        <v/>
      </c>
      <c r="M174" s="3"/>
    </row>
    <row r="175" customFormat="false" ht="15" hidden="false" customHeight="false" outlineLevel="0" collapsed="false">
      <c r="A175" s="2"/>
      <c r="B175" s="3"/>
      <c r="C175" s="2"/>
      <c r="D175" s="2"/>
      <c r="E175" s="2"/>
      <c r="F175" s="4"/>
      <c r="G175" s="4"/>
      <c r="H175" s="4"/>
      <c r="I175" s="5"/>
      <c r="J175" s="6" t="str">
        <f aca="false">IF(OR($F175="",$G175="",$H175=""),"",($H175-$G175)/100*$F175)</f>
        <v/>
      </c>
      <c r="K175" s="6" t="str">
        <f aca="false">IF(J175="","",J175-N($I175))</f>
        <v/>
      </c>
      <c r="L175" s="7" t="str">
        <f aca="false">IF(OR(K175="",$F175="",$G175="",$G175=0),"",K175/(($G175/100)*$F175))</f>
        <v/>
      </c>
      <c r="M175" s="3"/>
    </row>
    <row r="176" customFormat="false" ht="15" hidden="false" customHeight="false" outlineLevel="0" collapsed="false">
      <c r="A176" s="2"/>
      <c r="B176" s="3"/>
      <c r="C176" s="2"/>
      <c r="D176" s="2"/>
      <c r="E176" s="2"/>
      <c r="F176" s="4"/>
      <c r="G176" s="4"/>
      <c r="H176" s="4"/>
      <c r="I176" s="5"/>
      <c r="J176" s="6" t="str">
        <f aca="false">IF(OR($F176="",$G176="",$H176=""),"",($H176-$G176)/100*$F176)</f>
        <v/>
      </c>
      <c r="K176" s="6" t="str">
        <f aca="false">IF(J176="","",J176-N($I176))</f>
        <v/>
      </c>
      <c r="L176" s="7" t="str">
        <f aca="false">IF(OR(K176="",$F176="",$G176="",$G176=0),"",K176/(($G176/100)*$F176))</f>
        <v/>
      </c>
      <c r="M176" s="3"/>
    </row>
    <row r="177" customFormat="false" ht="15" hidden="false" customHeight="false" outlineLevel="0" collapsed="false">
      <c r="A177" s="2"/>
      <c r="B177" s="3"/>
      <c r="C177" s="2"/>
      <c r="D177" s="2"/>
      <c r="E177" s="2"/>
      <c r="F177" s="4"/>
      <c r="G177" s="4"/>
      <c r="H177" s="4"/>
      <c r="I177" s="5"/>
      <c r="J177" s="6" t="str">
        <f aca="false">IF(OR($F177="",$G177="",$H177=""),"",($H177-$G177)/100*$F177)</f>
        <v/>
      </c>
      <c r="K177" s="6" t="str">
        <f aca="false">IF(J177="","",J177-N($I177))</f>
        <v/>
      </c>
      <c r="L177" s="7" t="str">
        <f aca="false">IF(OR(K177="",$F177="",$G177="",$G177=0),"",K177/(($G177/100)*$F177))</f>
        <v/>
      </c>
      <c r="M177" s="3"/>
    </row>
    <row r="178" customFormat="false" ht="15" hidden="false" customHeight="false" outlineLevel="0" collapsed="false">
      <c r="A178" s="2"/>
      <c r="B178" s="3"/>
      <c r="C178" s="2"/>
      <c r="D178" s="2"/>
      <c r="E178" s="2"/>
      <c r="F178" s="4"/>
      <c r="G178" s="4"/>
      <c r="H178" s="4"/>
      <c r="I178" s="5"/>
      <c r="J178" s="6" t="str">
        <f aca="false">IF(OR($F178="",$G178="",$H178=""),"",($H178-$G178)/100*$F178)</f>
        <v/>
      </c>
      <c r="K178" s="6" t="str">
        <f aca="false">IF(J178="","",J178-N($I178))</f>
        <v/>
      </c>
      <c r="L178" s="7" t="str">
        <f aca="false">IF(OR(K178="",$F178="",$G178="",$G178=0),"",K178/(($G178/100)*$F178))</f>
        <v/>
      </c>
      <c r="M178" s="3"/>
    </row>
    <row r="179" customFormat="false" ht="15" hidden="false" customHeight="false" outlineLevel="0" collapsed="false">
      <c r="A179" s="2"/>
      <c r="B179" s="3"/>
      <c r="C179" s="2"/>
      <c r="D179" s="2"/>
      <c r="E179" s="2"/>
      <c r="F179" s="4"/>
      <c r="G179" s="4"/>
      <c r="H179" s="4"/>
      <c r="I179" s="5"/>
      <c r="J179" s="6" t="str">
        <f aca="false">IF(OR($F179="",$G179="",$H179=""),"",($H179-$G179)/100*$F179)</f>
        <v/>
      </c>
      <c r="K179" s="6" t="str">
        <f aca="false">IF(J179="","",J179-N($I179))</f>
        <v/>
      </c>
      <c r="L179" s="7" t="str">
        <f aca="false">IF(OR(K179="",$F179="",$G179="",$G179=0),"",K179/(($G179/100)*$F179))</f>
        <v/>
      </c>
      <c r="M179" s="3"/>
    </row>
    <row r="180" customFormat="false" ht="15" hidden="false" customHeight="false" outlineLevel="0" collapsed="false">
      <c r="A180" s="2"/>
      <c r="B180" s="3"/>
      <c r="C180" s="2"/>
      <c r="D180" s="2"/>
      <c r="E180" s="2"/>
      <c r="F180" s="4"/>
      <c r="G180" s="4"/>
      <c r="H180" s="4"/>
      <c r="I180" s="5"/>
      <c r="J180" s="6" t="str">
        <f aca="false">IF(OR($F180="",$G180="",$H180=""),"",($H180-$G180)/100*$F180)</f>
        <v/>
      </c>
      <c r="K180" s="6" t="str">
        <f aca="false">IF(J180="","",J180-N($I180))</f>
        <v/>
      </c>
      <c r="L180" s="7" t="str">
        <f aca="false">IF(OR(K180="",$F180="",$G180="",$G180=0),"",K180/(($G180/100)*$F180))</f>
        <v/>
      </c>
      <c r="M180" s="3"/>
    </row>
    <row r="181" customFormat="false" ht="15" hidden="false" customHeight="false" outlineLevel="0" collapsed="false">
      <c r="A181" s="2"/>
      <c r="B181" s="3"/>
      <c r="C181" s="2"/>
      <c r="D181" s="2"/>
      <c r="E181" s="2"/>
      <c r="F181" s="4"/>
      <c r="G181" s="4"/>
      <c r="H181" s="4"/>
      <c r="I181" s="5"/>
      <c r="J181" s="6" t="str">
        <f aca="false">IF(OR($F181="",$G181="",$H181=""),"",($H181-$G181)/100*$F181)</f>
        <v/>
      </c>
      <c r="K181" s="6" t="str">
        <f aca="false">IF(J181="","",J181-N($I181))</f>
        <v/>
      </c>
      <c r="L181" s="7" t="str">
        <f aca="false">IF(OR(K181="",$F181="",$G181="",$G181=0),"",K181/(($G181/100)*$F181))</f>
        <v/>
      </c>
      <c r="M181" s="3"/>
    </row>
    <row r="182" customFormat="false" ht="15" hidden="false" customHeight="false" outlineLevel="0" collapsed="false">
      <c r="A182" s="2"/>
      <c r="B182" s="3"/>
      <c r="C182" s="2"/>
      <c r="D182" s="2"/>
      <c r="E182" s="2"/>
      <c r="F182" s="4"/>
      <c r="G182" s="4"/>
      <c r="H182" s="4"/>
      <c r="I182" s="5"/>
      <c r="J182" s="6" t="str">
        <f aca="false">IF(OR($F182="",$G182="",$H182=""),"",($H182-$G182)/100*$F182)</f>
        <v/>
      </c>
      <c r="K182" s="6" t="str">
        <f aca="false">IF(J182="","",J182-N($I182))</f>
        <v/>
      </c>
      <c r="L182" s="7" t="str">
        <f aca="false">IF(OR(K182="",$F182="",$G182="",$G182=0),"",K182/(($G182/100)*$F182))</f>
        <v/>
      </c>
      <c r="M182" s="3"/>
    </row>
    <row r="183" customFormat="false" ht="15" hidden="false" customHeight="false" outlineLevel="0" collapsed="false">
      <c r="A183" s="2"/>
      <c r="B183" s="3"/>
      <c r="C183" s="2"/>
      <c r="D183" s="2"/>
      <c r="E183" s="2"/>
      <c r="F183" s="4"/>
      <c r="G183" s="4"/>
      <c r="H183" s="4"/>
      <c r="I183" s="5"/>
      <c r="J183" s="6" t="str">
        <f aca="false">IF(OR($F183="",$G183="",$H183=""),"",($H183-$G183)/100*$F183)</f>
        <v/>
      </c>
      <c r="K183" s="6" t="str">
        <f aca="false">IF(J183="","",J183-N($I183))</f>
        <v/>
      </c>
      <c r="L183" s="7" t="str">
        <f aca="false">IF(OR(K183="",$F183="",$G183="",$G183=0),"",K183/(($G183/100)*$F183))</f>
        <v/>
      </c>
      <c r="M183" s="3"/>
    </row>
    <row r="184" customFormat="false" ht="15" hidden="false" customHeight="false" outlineLevel="0" collapsed="false">
      <c r="A184" s="2"/>
      <c r="B184" s="3"/>
      <c r="C184" s="2"/>
      <c r="D184" s="2"/>
      <c r="E184" s="2"/>
      <c r="F184" s="4"/>
      <c r="G184" s="4"/>
      <c r="H184" s="4"/>
      <c r="I184" s="5"/>
      <c r="J184" s="6" t="str">
        <f aca="false">IF(OR($F184="",$G184="",$H184=""),"",($H184-$G184)/100*$F184)</f>
        <v/>
      </c>
      <c r="K184" s="6" t="str">
        <f aca="false">IF(J184="","",J184-N($I184))</f>
        <v/>
      </c>
      <c r="L184" s="7" t="str">
        <f aca="false">IF(OR(K184="",$F184="",$G184="",$G184=0),"",K184/(($G184/100)*$F184))</f>
        <v/>
      </c>
      <c r="M184" s="3"/>
    </row>
    <row r="185" customFormat="false" ht="15" hidden="false" customHeight="false" outlineLevel="0" collapsed="false">
      <c r="A185" s="2"/>
      <c r="B185" s="3"/>
      <c r="C185" s="2"/>
      <c r="D185" s="2"/>
      <c r="E185" s="2"/>
      <c r="F185" s="4"/>
      <c r="G185" s="4"/>
      <c r="H185" s="4"/>
      <c r="I185" s="5"/>
      <c r="J185" s="6" t="str">
        <f aca="false">IF(OR($F185="",$G185="",$H185=""),"",($H185-$G185)/100*$F185)</f>
        <v/>
      </c>
      <c r="K185" s="6" t="str">
        <f aca="false">IF(J185="","",J185-N($I185))</f>
        <v/>
      </c>
      <c r="L185" s="7" t="str">
        <f aca="false">IF(OR(K185="",$F185="",$G185="",$G185=0),"",K185/(($G185/100)*$F185))</f>
        <v/>
      </c>
      <c r="M185" s="3"/>
    </row>
    <row r="186" customFormat="false" ht="15" hidden="false" customHeight="false" outlineLevel="0" collapsed="false">
      <c r="A186" s="2"/>
      <c r="B186" s="3"/>
      <c r="C186" s="2"/>
      <c r="D186" s="2"/>
      <c r="E186" s="2"/>
      <c r="F186" s="4"/>
      <c r="G186" s="4"/>
      <c r="H186" s="4"/>
      <c r="I186" s="5"/>
      <c r="J186" s="6" t="str">
        <f aca="false">IF(OR($F186="",$G186="",$H186=""),"",($H186-$G186)/100*$F186)</f>
        <v/>
      </c>
      <c r="K186" s="6" t="str">
        <f aca="false">IF(J186="","",J186-N($I186))</f>
        <v/>
      </c>
      <c r="L186" s="7" t="str">
        <f aca="false">IF(OR(K186="",$F186="",$G186="",$G186=0),"",K186/(($G186/100)*$F186))</f>
        <v/>
      </c>
      <c r="M186" s="3"/>
    </row>
    <row r="187" customFormat="false" ht="15" hidden="false" customHeight="false" outlineLevel="0" collapsed="false">
      <c r="A187" s="2"/>
      <c r="B187" s="3"/>
      <c r="C187" s="2"/>
      <c r="D187" s="2"/>
      <c r="E187" s="2"/>
      <c r="F187" s="4"/>
      <c r="G187" s="4"/>
      <c r="H187" s="4"/>
      <c r="I187" s="5"/>
      <c r="J187" s="6" t="str">
        <f aca="false">IF(OR($F187="",$G187="",$H187=""),"",($H187-$G187)/100*$F187)</f>
        <v/>
      </c>
      <c r="K187" s="6" t="str">
        <f aca="false">IF(J187="","",J187-N($I187))</f>
        <v/>
      </c>
      <c r="L187" s="7" t="str">
        <f aca="false">IF(OR(K187="",$F187="",$G187="",$G187=0),"",K187/(($G187/100)*$F187))</f>
        <v/>
      </c>
      <c r="M187" s="3"/>
    </row>
    <row r="188" customFormat="false" ht="15" hidden="false" customHeight="false" outlineLevel="0" collapsed="false">
      <c r="A188" s="2"/>
      <c r="B188" s="3"/>
      <c r="C188" s="2"/>
      <c r="D188" s="2"/>
      <c r="E188" s="2"/>
      <c r="F188" s="4"/>
      <c r="G188" s="4"/>
      <c r="H188" s="4"/>
      <c r="I188" s="5"/>
      <c r="J188" s="6" t="str">
        <f aca="false">IF(OR($F188="",$G188="",$H188=""),"",($H188-$G188)/100*$F188)</f>
        <v/>
      </c>
      <c r="K188" s="6" t="str">
        <f aca="false">IF(J188="","",J188-N($I188))</f>
        <v/>
      </c>
      <c r="L188" s="7" t="str">
        <f aca="false">IF(OR(K188="",$F188="",$G188="",$G188=0),"",K188/(($G188/100)*$F188))</f>
        <v/>
      </c>
      <c r="M188" s="3"/>
    </row>
    <row r="189" customFormat="false" ht="15" hidden="false" customHeight="false" outlineLevel="0" collapsed="false">
      <c r="A189" s="2"/>
      <c r="B189" s="3"/>
      <c r="C189" s="2"/>
      <c r="D189" s="2"/>
      <c r="E189" s="2"/>
      <c r="F189" s="4"/>
      <c r="G189" s="4"/>
      <c r="H189" s="4"/>
      <c r="I189" s="5"/>
      <c r="J189" s="6" t="str">
        <f aca="false">IF(OR($F189="",$G189="",$H189=""),"",($H189-$G189)/100*$F189)</f>
        <v/>
      </c>
      <c r="K189" s="6" t="str">
        <f aca="false">IF(J189="","",J189-N($I189))</f>
        <v/>
      </c>
      <c r="L189" s="7" t="str">
        <f aca="false">IF(OR(K189="",$F189="",$G189="",$G189=0),"",K189/(($G189/100)*$F189))</f>
        <v/>
      </c>
      <c r="M189" s="3"/>
    </row>
    <row r="190" customFormat="false" ht="15" hidden="false" customHeight="false" outlineLevel="0" collapsed="false">
      <c r="A190" s="2"/>
      <c r="B190" s="3"/>
      <c r="C190" s="2"/>
      <c r="D190" s="2"/>
      <c r="E190" s="2"/>
      <c r="F190" s="4"/>
      <c r="G190" s="4"/>
      <c r="H190" s="4"/>
      <c r="I190" s="5"/>
      <c r="J190" s="6" t="str">
        <f aca="false">IF(OR($F190="",$G190="",$H190=""),"",($H190-$G190)/100*$F190)</f>
        <v/>
      </c>
      <c r="K190" s="6" t="str">
        <f aca="false">IF(J190="","",J190-N($I190))</f>
        <v/>
      </c>
      <c r="L190" s="7" t="str">
        <f aca="false">IF(OR(K190="",$F190="",$G190="",$G190=0),"",K190/(($G190/100)*$F190))</f>
        <v/>
      </c>
      <c r="M190" s="3"/>
    </row>
    <row r="191" customFormat="false" ht="15" hidden="false" customHeight="false" outlineLevel="0" collapsed="false">
      <c r="A191" s="2"/>
      <c r="B191" s="3"/>
      <c r="C191" s="2"/>
      <c r="D191" s="2"/>
      <c r="E191" s="2"/>
      <c r="F191" s="4"/>
      <c r="G191" s="4"/>
      <c r="H191" s="4"/>
      <c r="I191" s="5"/>
      <c r="J191" s="6" t="str">
        <f aca="false">IF(OR($F191="",$G191="",$H191=""),"",($H191-$G191)/100*$F191)</f>
        <v/>
      </c>
      <c r="K191" s="6" t="str">
        <f aca="false">IF(J191="","",J191-N($I191))</f>
        <v/>
      </c>
      <c r="L191" s="7" t="str">
        <f aca="false">IF(OR(K191="",$F191="",$G191="",$G191=0),"",K191/(($G191/100)*$F191))</f>
        <v/>
      </c>
      <c r="M191" s="3"/>
    </row>
    <row r="192" customFormat="false" ht="15" hidden="false" customHeight="false" outlineLevel="0" collapsed="false">
      <c r="A192" s="2"/>
      <c r="B192" s="3"/>
      <c r="C192" s="2"/>
      <c r="D192" s="2"/>
      <c r="E192" s="2"/>
      <c r="F192" s="4"/>
      <c r="G192" s="4"/>
      <c r="H192" s="4"/>
      <c r="I192" s="5"/>
      <c r="J192" s="6" t="str">
        <f aca="false">IF(OR($F192="",$G192="",$H192=""),"",($H192-$G192)/100*$F192)</f>
        <v/>
      </c>
      <c r="K192" s="6" t="str">
        <f aca="false">IF(J192="","",J192-N($I192))</f>
        <v/>
      </c>
      <c r="L192" s="7" t="str">
        <f aca="false">IF(OR(K192="",$F192="",$G192="",$G192=0),"",K192/(($G192/100)*$F192))</f>
        <v/>
      </c>
      <c r="M192" s="3"/>
    </row>
    <row r="193" customFormat="false" ht="15" hidden="false" customHeight="false" outlineLevel="0" collapsed="false">
      <c r="A193" s="2"/>
      <c r="B193" s="3"/>
      <c r="C193" s="2"/>
      <c r="D193" s="2"/>
      <c r="E193" s="2"/>
      <c r="F193" s="4"/>
      <c r="G193" s="4"/>
      <c r="H193" s="4"/>
      <c r="I193" s="5"/>
      <c r="J193" s="6" t="str">
        <f aca="false">IF(OR($F193="",$G193="",$H193=""),"",($H193-$G193)/100*$F193)</f>
        <v/>
      </c>
      <c r="K193" s="6" t="str">
        <f aca="false">IF(J193="","",J193-N($I193))</f>
        <v/>
      </c>
      <c r="L193" s="7" t="str">
        <f aca="false">IF(OR(K193="",$F193="",$G193="",$G193=0),"",K193/(($G193/100)*$F193))</f>
        <v/>
      </c>
      <c r="M193" s="3"/>
    </row>
    <row r="194" customFormat="false" ht="15" hidden="false" customHeight="false" outlineLevel="0" collapsed="false">
      <c r="A194" s="2"/>
      <c r="B194" s="3"/>
      <c r="C194" s="2"/>
      <c r="D194" s="2"/>
      <c r="E194" s="2"/>
      <c r="F194" s="4"/>
      <c r="G194" s="4"/>
      <c r="H194" s="4"/>
      <c r="I194" s="5"/>
      <c r="J194" s="6" t="str">
        <f aca="false">IF(OR($F194="",$G194="",$H194=""),"",($H194-$G194)/100*$F194)</f>
        <v/>
      </c>
      <c r="K194" s="6" t="str">
        <f aca="false">IF(J194="","",J194-N($I194))</f>
        <v/>
      </c>
      <c r="L194" s="7" t="str">
        <f aca="false">IF(OR(K194="",$F194="",$G194="",$G194=0),"",K194/(($G194/100)*$F194))</f>
        <v/>
      </c>
      <c r="M194" s="3"/>
    </row>
    <row r="195" customFormat="false" ht="15" hidden="false" customHeight="false" outlineLevel="0" collapsed="false">
      <c r="A195" s="2"/>
      <c r="B195" s="3"/>
      <c r="C195" s="2"/>
      <c r="D195" s="2"/>
      <c r="E195" s="2"/>
      <c r="F195" s="4"/>
      <c r="G195" s="4"/>
      <c r="H195" s="4"/>
      <c r="I195" s="5"/>
      <c r="J195" s="6" t="str">
        <f aca="false">IF(OR($F195="",$G195="",$H195=""),"",($H195-$G195)/100*$F195)</f>
        <v/>
      </c>
      <c r="K195" s="6" t="str">
        <f aca="false">IF(J195="","",J195-N($I195))</f>
        <v/>
      </c>
      <c r="L195" s="7" t="str">
        <f aca="false">IF(OR(K195="",$F195="",$G195="",$G195=0),"",K195/(($G195/100)*$F195))</f>
        <v/>
      </c>
      <c r="M195" s="3"/>
    </row>
    <row r="196" customFormat="false" ht="15" hidden="false" customHeight="false" outlineLevel="0" collapsed="false">
      <c r="A196" s="2"/>
      <c r="B196" s="3"/>
      <c r="C196" s="2"/>
      <c r="D196" s="2"/>
      <c r="E196" s="2"/>
      <c r="F196" s="4"/>
      <c r="G196" s="4"/>
      <c r="H196" s="4"/>
      <c r="I196" s="5"/>
      <c r="J196" s="6" t="str">
        <f aca="false">IF(OR($F196="",$G196="",$H196=""),"",($H196-$G196)/100*$F196)</f>
        <v/>
      </c>
      <c r="K196" s="6" t="str">
        <f aca="false">IF(J196="","",J196-N($I196))</f>
        <v/>
      </c>
      <c r="L196" s="7" t="str">
        <f aca="false">IF(OR(K196="",$F196="",$G196="",$G196=0),"",K196/(($G196/100)*$F196))</f>
        <v/>
      </c>
      <c r="M196" s="3"/>
    </row>
    <row r="197" customFormat="false" ht="15" hidden="false" customHeight="false" outlineLevel="0" collapsed="false">
      <c r="A197" s="2"/>
      <c r="B197" s="3"/>
      <c r="C197" s="2"/>
      <c r="D197" s="2"/>
      <c r="E197" s="2"/>
      <c r="F197" s="4"/>
      <c r="G197" s="4"/>
      <c r="H197" s="4"/>
      <c r="I197" s="5"/>
      <c r="J197" s="6" t="str">
        <f aca="false">IF(OR($F197="",$G197="",$H197=""),"",($H197-$G197)/100*$F197)</f>
        <v/>
      </c>
      <c r="K197" s="6" t="str">
        <f aca="false">IF(J197="","",J197-N($I197))</f>
        <v/>
      </c>
      <c r="L197" s="7" t="str">
        <f aca="false">IF(OR(K197="",$F197="",$G197="",$G197=0),"",K197/(($G197/100)*$F197))</f>
        <v/>
      </c>
      <c r="M197" s="3"/>
    </row>
    <row r="198" customFormat="false" ht="15" hidden="false" customHeight="false" outlineLevel="0" collapsed="false">
      <c r="A198" s="2"/>
      <c r="B198" s="3"/>
      <c r="C198" s="2"/>
      <c r="D198" s="2"/>
      <c r="E198" s="2"/>
      <c r="F198" s="4"/>
      <c r="G198" s="4"/>
      <c r="H198" s="4"/>
      <c r="I198" s="5"/>
      <c r="J198" s="6" t="str">
        <f aca="false">IF(OR($F198="",$G198="",$H198=""),"",($H198-$G198)/100*$F198)</f>
        <v/>
      </c>
      <c r="K198" s="6" t="str">
        <f aca="false">IF(J198="","",J198-N($I198))</f>
        <v/>
      </c>
      <c r="L198" s="7" t="str">
        <f aca="false">IF(OR(K198="",$F198="",$G198="",$G198=0),"",K198/(($G198/100)*$F198))</f>
        <v/>
      </c>
      <c r="M198" s="3"/>
    </row>
    <row r="199" customFormat="false" ht="15" hidden="false" customHeight="false" outlineLevel="0" collapsed="false">
      <c r="A199" s="2"/>
      <c r="B199" s="3"/>
      <c r="C199" s="2"/>
      <c r="D199" s="2"/>
      <c r="E199" s="2"/>
      <c r="F199" s="4"/>
      <c r="G199" s="4"/>
      <c r="H199" s="4"/>
      <c r="I199" s="5"/>
      <c r="J199" s="6" t="str">
        <f aca="false">IF(OR($F199="",$G199="",$H199=""),"",($H199-$G199)/100*$F199)</f>
        <v/>
      </c>
      <c r="K199" s="6" t="str">
        <f aca="false">IF(J199="","",J199-N($I199))</f>
        <v/>
      </c>
      <c r="L199" s="7" t="str">
        <f aca="false">IF(OR(K199="",$F199="",$G199="",$G199=0),"",K199/(($G199/100)*$F199))</f>
        <v/>
      </c>
      <c r="M199" s="3"/>
    </row>
    <row r="200" customFormat="false" ht="15" hidden="false" customHeight="false" outlineLevel="0" collapsed="false">
      <c r="A200" s="2"/>
      <c r="B200" s="3"/>
      <c r="C200" s="2"/>
      <c r="D200" s="2"/>
      <c r="E200" s="2"/>
      <c r="F200" s="4"/>
      <c r="G200" s="4"/>
      <c r="H200" s="4"/>
      <c r="I200" s="5"/>
      <c r="J200" s="6" t="str">
        <f aca="false">IF(OR($F200="",$G200="",$H200=""),"",($H200-$G200)/100*$F200)</f>
        <v/>
      </c>
      <c r="K200" s="6" t="str">
        <f aca="false">IF(J200="","",J200-N($I200))</f>
        <v/>
      </c>
      <c r="L200" s="7" t="str">
        <f aca="false">IF(OR(K200="",$F200="",$G200="",$G200=0),"",K200/(($G200/100)*$F200))</f>
        <v/>
      </c>
      <c r="M200" s="3"/>
    </row>
    <row r="201" customFormat="false" ht="15" hidden="false" customHeight="false" outlineLevel="0" collapsed="false">
      <c r="A201" s="2"/>
      <c r="B201" s="3"/>
      <c r="C201" s="2"/>
      <c r="D201" s="2"/>
      <c r="E201" s="2"/>
      <c r="F201" s="4"/>
      <c r="G201" s="4"/>
      <c r="H201" s="4"/>
      <c r="I201" s="5"/>
      <c r="J201" s="6" t="str">
        <f aca="false">IF(OR($F201="",$G201="",$H201=""),"",($H201-$G201)/100*$F201)</f>
        <v/>
      </c>
      <c r="K201" s="6" t="str">
        <f aca="false">IF(J201="","",J201-N($I201))</f>
        <v/>
      </c>
      <c r="L201" s="7" t="str">
        <f aca="false">IF(OR(K201="",$F201="",$G201="",$G201=0),"",K201/(($G201/100)*$F201))</f>
        <v/>
      </c>
      <c r="M201" s="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4" min="4" style="0" width="22"/>
    <col collapsed="false" customWidth="true" hidden="false" outlineLevel="0" max="5" min="5" style="0" width="14"/>
  </cols>
  <sheetData>
    <row r="1" customFormat="false" ht="25.5" hidden="false" customHeight="true" outlineLevel="0" collapsed="false">
      <c r="A1" s="8" t="s">
        <v>28</v>
      </c>
      <c r="B1" s="8"/>
      <c r="C1" s="8"/>
      <c r="D1" s="8"/>
      <c r="E1" s="8"/>
    </row>
    <row r="3" customFormat="false" ht="15" hidden="false" customHeight="false" outlineLevel="0" collapsed="false">
      <c r="A3" s="9" t="s">
        <v>29</v>
      </c>
      <c r="B3" s="10" t="n">
        <f aca="false">COUNT(Trades!K2:K201)</f>
        <v>3</v>
      </c>
      <c r="D3" s="9" t="s">
        <v>30</v>
      </c>
      <c r="E3" s="11" t="n">
        <f aca="false">IF(COUNTIF(Trades!K2:K201,"&gt;0")=0,"",AVERAGEIF(Trades!K2:K201,"&gt;0"))</f>
        <v>18.225</v>
      </c>
    </row>
    <row r="4" customFormat="false" ht="15" hidden="false" customHeight="false" outlineLevel="0" collapsed="false">
      <c r="A4" s="12" t="s">
        <v>31</v>
      </c>
      <c r="B4" s="13" t="n">
        <f aca="false">SUM(Trades!K2:K201)</f>
        <v>29.55</v>
      </c>
      <c r="D4" s="12" t="s">
        <v>32</v>
      </c>
      <c r="E4" s="13" t="n">
        <f aca="false">IF(COUNTIF(Trades!K2:K201,"&lt;0")=0,"",AVERAGEIF(Trades!K2:K201,"&lt;0"))</f>
        <v>-6.9</v>
      </c>
    </row>
    <row r="5" customFormat="false" ht="15" hidden="false" customHeight="false" outlineLevel="0" collapsed="false">
      <c r="A5" s="9" t="s">
        <v>33</v>
      </c>
      <c r="B5" s="11" t="n">
        <f aca="false">SUM(Trades!I2:I201)</f>
        <v>1.25</v>
      </c>
      <c r="D5" s="9" t="s">
        <v>34</v>
      </c>
      <c r="E5" s="14" t="n">
        <f aca="false">IF(COUNT(Trades!K2:K201)=0,"",MAX(Trades!K2:K201))</f>
        <v>30.5</v>
      </c>
    </row>
    <row r="6" customFormat="false" ht="15" hidden="false" customHeight="false" outlineLevel="0" collapsed="false">
      <c r="A6" s="12" t="s">
        <v>35</v>
      </c>
      <c r="B6" s="15" t="n">
        <f aca="false">COUNTIF(Trades!K2:K201,"&gt;0")</f>
        <v>2</v>
      </c>
      <c r="D6" s="12" t="s">
        <v>36</v>
      </c>
      <c r="E6" s="13" t="n">
        <f aca="false">IF(COUNT(Trades!K2:K201)=0,"",MIN(Trades!K2:K201))</f>
        <v>-6.9</v>
      </c>
    </row>
    <row r="7" customFormat="false" ht="15" hidden="false" customHeight="false" outlineLevel="0" collapsed="false">
      <c r="A7" s="9" t="s">
        <v>37</v>
      </c>
      <c r="B7" s="10" t="n">
        <f aca="false">COUNTIF(Trades!K2:K201,"&lt;0")</f>
        <v>1</v>
      </c>
      <c r="D7" s="9" t="s">
        <v>38</v>
      </c>
      <c r="E7" s="16" t="n">
        <f aca="false">IF(SUMIF(Trades!K2:K201,"&lt;0")=0,"",ABS(SUMIF(Trades!K2:K201,"&gt;0")/SUMIF(Trades!K2:K201,"&lt;0")))</f>
        <v>5.28260869565218</v>
      </c>
    </row>
    <row r="8" customFormat="false" ht="15" hidden="false" customHeight="false" outlineLevel="0" collapsed="false">
      <c r="A8" s="12" t="s">
        <v>39</v>
      </c>
      <c r="B8" s="17" t="n">
        <f aca="false">IF(COUNT(Trades!K2:K201)=0,"",COUNTIF(Trades!K2:K201,"&gt;0")/COUNT(Trades!K2:K201))</f>
        <v>0.666666666666667</v>
      </c>
      <c r="D8" s="12" t="s">
        <v>40</v>
      </c>
      <c r="E8" s="17" t="n">
        <f aca="false">IFERROR(AVERAGE(Trades!L2:L201),"")</f>
        <v>0.276754385964912</v>
      </c>
    </row>
    <row r="11" customFormat="false" ht="15" hidden="false" customHeight="false" outlineLevel="0" collapsed="false">
      <c r="A11" s="18" t="s">
        <v>41</v>
      </c>
      <c r="B11" s="18"/>
      <c r="C11" s="18"/>
      <c r="D11" s="18"/>
      <c r="E11" s="18"/>
    </row>
  </sheetData>
  <mergeCells count="2">
    <mergeCell ref="A1:E1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9" t="s">
        <v>42</v>
      </c>
    </row>
    <row r="2" customFormat="false" ht="15" hidden="false" customHeight="false" outlineLevel="0" collapsed="false">
      <c r="A2" s="20" t="s">
        <v>43</v>
      </c>
    </row>
    <row r="3" customFormat="false" ht="15" hidden="false" customHeight="false" outlineLevel="0" collapsed="false">
      <c r="A3" s="21"/>
    </row>
    <row r="4" customFormat="false" ht="15" hidden="false" customHeight="false" outlineLevel="0" collapsed="false">
      <c r="A4" s="22" t="s">
        <v>44</v>
      </c>
    </row>
    <row r="5" customFormat="false" ht="15" hidden="false" customHeight="false" outlineLevel="0" collapsed="false">
      <c r="A5" s="22" t="s">
        <v>45</v>
      </c>
    </row>
    <row r="6" customFormat="false" ht="15" hidden="false" customHeight="false" outlineLevel="0" collapsed="false">
      <c r="A6" s="22" t="s">
        <v>46</v>
      </c>
    </row>
    <row r="7" customFormat="false" ht="15" hidden="false" customHeight="false" outlineLevel="0" collapsed="false">
      <c r="A7" s="22" t="s">
        <v>47</v>
      </c>
    </row>
    <row r="8" customFormat="false" ht="15" hidden="false" customHeight="false" outlineLevel="0" collapsed="false">
      <c r="A8" s="22" t="s">
        <v>48</v>
      </c>
    </row>
    <row r="9" customFormat="false" ht="15" hidden="false" customHeight="false" outlineLevel="0" collapsed="false">
      <c r="A9" s="22" t="s">
        <v>49</v>
      </c>
    </row>
    <row r="10" customFormat="false" ht="15" hidden="false" customHeight="false" outlineLevel="0" collapsed="false">
      <c r="A10" s="21"/>
    </row>
    <row r="11" customFormat="false" ht="15" hidden="false" customHeight="false" outlineLevel="0" collapsed="false">
      <c r="A11" s="22" t="s">
        <v>50</v>
      </c>
    </row>
    <row r="12" customFormat="false" ht="15" hidden="false" customHeight="false" outlineLevel="0" collapsed="false">
      <c r="A12" s="22" t="s">
        <v>51</v>
      </c>
    </row>
    <row r="13" customFormat="false" ht="15" hidden="false" customHeight="false" outlineLevel="0" collapsed="false">
      <c r="A13" s="22" t="s">
        <v>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2026-06-30T00:07:45Z</dcterms:created>
  <dc:creator>openpyxl</dc:creator>
  <dc:description/>
  <dc:language>en-US</dc:language>
  <cp:lastModifiedBy/>
  <dcterms:modified xsi:type="dcterms:W3CDTF">2026-06-30T00:07:45Z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